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BB931693-1AD0-7445-9CD4-48A0F7ED5BDB}" xr6:coauthVersionLast="36" xr6:coauthVersionMax="36" xr10:uidLastSave="{00000000-0000-0000-0000-000000000000}"/>
  <bookViews>
    <workbookView xWindow="5760" yWindow="460" windowWidth="28180" windowHeight="16140" tabRatio="816" firstSheet="9" activeTab="14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 Council" sheetId="13" r:id="rId11"/>
    <sheet name="Curriculum" sheetId="14" r:id="rId12"/>
    <sheet name="F-TCAP" sheetId="16" r:id="rId13"/>
    <sheet name="DE" sheetId="21" r:id="rId14"/>
    <sheet name="Integrated Planning" sheetId="17" r:id="rId15"/>
    <sheet name="Professional Development" sheetId="15" r:id="rId16"/>
    <sheet name="SLO" sheetId="19" r:id="rId17"/>
    <sheet name="SEA" sheetId="20" r:id="rId18"/>
  </sheets>
  <definedNames>
    <definedName name="OLE_LINK1" localSheetId="0">'Comm. Rep. from MDD'!#REF!</definedName>
    <definedName name="_xlnm.Print_Area" localSheetId="2">'English &amp; Student Life'!$A$1:$E$14</definedName>
    <definedName name="_xlnm.Print_Area" localSheetId="12">'F-TCAP'!$A$2:$D$43</definedName>
  </definedNames>
  <calcPr calcId="181029"/>
</workbook>
</file>

<file path=xl/calcChain.xml><?xml version="1.0" encoding="utf-8"?>
<calcChain xmlns="http://schemas.openxmlformats.org/spreadsheetml/2006/main">
  <c r="C11" i="17" l="1"/>
  <c r="C9" i="17"/>
  <c r="C37" i="20" l="1"/>
  <c r="C36" i="17" l="1"/>
  <c r="C10" i="17" l="1"/>
  <c r="C7" i="17"/>
  <c r="D17" i="13" l="1"/>
  <c r="C51" i="17" l="1"/>
  <c r="C35" i="17"/>
  <c r="C26" i="15"/>
  <c r="C41" i="13" l="1"/>
  <c r="C42" i="13"/>
  <c r="D26" i="20"/>
  <c r="C5" i="20" l="1"/>
  <c r="D17" i="14"/>
  <c r="C17" i="14"/>
  <c r="C15" i="14"/>
  <c r="C13" i="14"/>
  <c r="C9" i="14"/>
  <c r="C5" i="15"/>
  <c r="C10" i="21" l="1"/>
  <c r="C8" i="21"/>
  <c r="D7" i="21"/>
  <c r="D27" i="13"/>
  <c r="C18" i="21" l="1"/>
  <c r="D17" i="21"/>
  <c r="C17" i="21"/>
  <c r="C7" i="20" l="1"/>
  <c r="B45" i="23"/>
  <c r="D37" i="17" l="1"/>
  <c r="C37" i="17"/>
  <c r="C9" i="20" l="1"/>
  <c r="C8" i="20"/>
  <c r="C4" i="20"/>
  <c r="C35" i="13" l="1"/>
  <c r="C34" i="13"/>
  <c r="C44" i="13"/>
  <c r="C53" i="17"/>
  <c r="C5" i="17"/>
  <c r="C20" i="17"/>
  <c r="C21" i="17"/>
  <c r="C23" i="17"/>
  <c r="C24" i="17"/>
  <c r="C25" i="17"/>
  <c r="C27" i="17"/>
  <c r="B27" i="17"/>
  <c r="B26" i="17"/>
  <c r="B25" i="17"/>
  <c r="B24" i="17"/>
  <c r="B23" i="17"/>
  <c r="B22" i="17"/>
  <c r="B21" i="17"/>
  <c r="B20" i="17"/>
  <c r="C26" i="17"/>
  <c r="D25" i="13" l="1"/>
  <c r="D12" i="13"/>
  <c r="D22" i="21" l="1"/>
  <c r="D25" i="21" l="1"/>
  <c r="C12" i="13"/>
  <c r="C25" i="21" l="1"/>
  <c r="C39" i="16" l="1"/>
  <c r="C6" i="21" l="1"/>
  <c r="D18" i="13" l="1"/>
  <c r="C18" i="13"/>
  <c r="C28" i="13"/>
  <c r="D24" i="13" l="1"/>
  <c r="B60" i="23" l="1"/>
  <c r="B49" i="23" l="1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7" i="17"/>
  <c r="C47" i="17"/>
  <c r="D40" i="17"/>
  <c r="C40" i="17"/>
  <c r="D34" i="16"/>
  <c r="C34" i="16"/>
  <c r="D33" i="16"/>
  <c r="C33" i="16"/>
  <c r="D32" i="16"/>
  <c r="C32" i="16"/>
  <c r="D34" i="14"/>
  <c r="C34" i="14"/>
  <c r="D19" i="14"/>
  <c r="C19" i="14"/>
  <c r="D31" i="13"/>
  <c r="B66" i="23"/>
  <c r="B63" i="23"/>
  <c r="C4" i="19" s="1"/>
  <c r="B40" i="23"/>
  <c r="C38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9" i="17"/>
  <c r="C49" i="17"/>
  <c r="D48" i="17"/>
  <c r="C48" i="17"/>
  <c r="D46" i="17"/>
  <c r="C46" i="17"/>
  <c r="D44" i="17"/>
  <c r="C44" i="17"/>
  <c r="D35" i="17"/>
  <c r="D31" i="17"/>
  <c r="C31" i="17"/>
  <c r="D33" i="14"/>
  <c r="C33" i="14"/>
  <c r="D32" i="14"/>
  <c r="C32" i="14"/>
  <c r="D30" i="14"/>
  <c r="C30" i="14"/>
  <c r="D29" i="14"/>
  <c r="C29" i="14"/>
  <c r="D23" i="14"/>
  <c r="C23" i="14"/>
  <c r="D26" i="14"/>
  <c r="C26" i="14"/>
  <c r="D30" i="13"/>
  <c r="C30" i="13"/>
  <c r="D29" i="13"/>
  <c r="C29" i="13"/>
  <c r="D28" i="13"/>
  <c r="C27" i="13"/>
  <c r="C25" i="13"/>
  <c r="D21" i="13"/>
  <c r="C21" i="13"/>
  <c r="D15" i="13"/>
  <c r="C15" i="13"/>
  <c r="C11" i="13"/>
  <c r="C14" i="14"/>
  <c r="B14" i="14"/>
  <c r="D21" i="14"/>
  <c r="C21" i="14"/>
  <c r="D10" i="13"/>
  <c r="C10" i="13"/>
  <c r="D9" i="13"/>
  <c r="D13" i="13"/>
  <c r="D14" i="13"/>
  <c r="D16" i="13"/>
  <c r="D19" i="13"/>
  <c r="D20" i="13"/>
  <c r="D22" i="13"/>
  <c r="D26" i="13"/>
  <c r="C24" i="13"/>
  <c r="C23" i="13"/>
  <c r="C22" i="13"/>
  <c r="C20" i="13"/>
  <c r="C19" i="13"/>
  <c r="C17" i="13"/>
  <c r="C14" i="13"/>
  <c r="C13" i="13"/>
  <c r="C9" i="13"/>
  <c r="C31" i="13"/>
  <c r="D36" i="13"/>
  <c r="D35" i="13"/>
  <c r="D34" i="13"/>
  <c r="C43" i="13"/>
  <c r="C40" i="13"/>
  <c r="C37" i="13"/>
  <c r="D22" i="20"/>
  <c r="D23" i="20"/>
  <c r="C23" i="20"/>
  <c r="C22" i="20"/>
  <c r="D18" i="20"/>
  <c r="D19" i="20"/>
  <c r="C18" i="20"/>
  <c r="B28" i="20"/>
  <c r="B26" i="20"/>
  <c r="B24" i="20"/>
  <c r="B22" i="20"/>
  <c r="B20" i="20"/>
  <c r="B18" i="20"/>
  <c r="B16" i="20"/>
  <c r="D10" i="19"/>
  <c r="C10" i="19"/>
  <c r="C25" i="15"/>
  <c r="B28" i="15"/>
  <c r="B26" i="15"/>
  <c r="B24" i="15"/>
  <c r="B22" i="15"/>
  <c r="B20" i="15"/>
  <c r="B18" i="15"/>
  <c r="B16" i="15"/>
  <c r="C22" i="17"/>
  <c r="D33" i="17"/>
  <c r="C33" i="17"/>
  <c r="D45" i="17"/>
  <c r="C45" i="17"/>
  <c r="D42" i="17"/>
  <c r="C42" i="17"/>
  <c r="D30" i="17"/>
  <c r="C30" i="17"/>
  <c r="D29" i="17"/>
  <c r="C29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1" i="14"/>
  <c r="C31" i="14"/>
  <c r="D28" i="14"/>
  <c r="C28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C4" i="15"/>
  <c r="C11" i="15"/>
  <c r="C9" i="15"/>
  <c r="D16" i="20"/>
  <c r="D17" i="20"/>
  <c r="D20" i="20"/>
  <c r="D21" i="20"/>
  <c r="D24" i="20"/>
  <c r="D25" i="20"/>
  <c r="D27" i="20"/>
  <c r="D29" i="20"/>
  <c r="C29" i="20"/>
  <c r="C28" i="20"/>
  <c r="C27" i="20"/>
  <c r="C26" i="20"/>
  <c r="C25" i="20"/>
  <c r="C24" i="20"/>
  <c r="C21" i="20"/>
  <c r="C20" i="20"/>
  <c r="C19" i="20"/>
  <c r="C17" i="20"/>
  <c r="C16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C29" i="15"/>
  <c r="C28" i="15"/>
  <c r="C27" i="15"/>
  <c r="C24" i="15"/>
  <c r="C21" i="15"/>
  <c r="C20" i="15"/>
  <c r="C19" i="15"/>
  <c r="C18" i="15"/>
  <c r="C17" i="15"/>
  <c r="C16" i="15"/>
  <c r="D32" i="17"/>
  <c r="D34" i="17"/>
  <c r="D36" i="17"/>
  <c r="D39" i="17"/>
  <c r="D41" i="17"/>
  <c r="D43" i="17"/>
  <c r="C43" i="17"/>
  <c r="C41" i="17"/>
  <c r="C39" i="17"/>
  <c r="C34" i="17"/>
  <c r="C32" i="17"/>
  <c r="D13" i="21"/>
  <c r="D14" i="21"/>
  <c r="D16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38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2" i="14"/>
  <c r="D24" i="14"/>
  <c r="D25" i="14"/>
  <c r="D27" i="14"/>
  <c r="C27" i="14"/>
  <c r="C25" i="14"/>
  <c r="C24" i="14"/>
  <c r="C22" i="14"/>
  <c r="C20" i="14"/>
  <c r="C15" i="16"/>
  <c r="C14" i="16"/>
  <c r="G48" i="23"/>
  <c r="C12" i="16" s="1"/>
  <c r="F48" i="23"/>
  <c r="C11" i="16" s="1"/>
  <c r="E48" i="23"/>
  <c r="C10" i="16" s="1"/>
  <c r="C9" i="16"/>
  <c r="C7" i="16"/>
  <c r="C8" i="16"/>
  <c r="C6" i="16"/>
  <c r="C7" i="21"/>
  <c r="C9" i="21"/>
  <c r="D36" i="14"/>
  <c r="C8" i="14"/>
  <c r="C7" i="14"/>
  <c r="C6" i="14"/>
  <c r="C17" i="16"/>
  <c r="C11" i="20"/>
  <c r="C6" i="19"/>
  <c r="C7" i="19"/>
  <c r="C5" i="19"/>
  <c r="C14" i="15"/>
  <c r="C13" i="15"/>
  <c r="C6" i="15"/>
  <c r="D20" i="16"/>
  <c r="C5" i="16"/>
  <c r="C5" i="13"/>
  <c r="C6" i="17" s="1"/>
  <c r="C6" i="13"/>
  <c r="C7" i="13"/>
  <c r="C4" i="13"/>
  <c r="C10" i="14" s="1"/>
  <c r="C5" i="14"/>
  <c r="B48" i="23"/>
  <c r="B50" i="23"/>
  <c r="D44" i="13"/>
  <c r="D33" i="20"/>
  <c r="C33" i="20"/>
  <c r="D32" i="19"/>
  <c r="C32" i="19"/>
  <c r="D45" i="16"/>
  <c r="C45" i="16"/>
  <c r="D31" i="15"/>
  <c r="C31" i="15"/>
  <c r="C8" i="17"/>
  <c r="C21" i="16"/>
  <c r="C20" i="16"/>
  <c r="C18" i="16"/>
  <c r="C7" i="15"/>
  <c r="C4" i="16"/>
  <c r="C4" i="14"/>
  <c r="F2" i="5"/>
  <c r="F2" i="6"/>
  <c r="F2" i="22"/>
  <c r="F2" i="12"/>
  <c r="C16" i="13" l="1"/>
</calcChain>
</file>

<file path=xl/sharedStrings.xml><?xml version="1.0" encoding="utf-8"?>
<sst xmlns="http://schemas.openxmlformats.org/spreadsheetml/2006/main" count="1313" uniqueCount="548">
  <si>
    <t>Academic Senate</t>
  </si>
  <si>
    <t>Curriculum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</si>
  <si>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</si>
  <si>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</si>
  <si>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</si>
  <si>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</si>
  <si>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</si>
  <si>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</si>
  <si>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</si>
  <si>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</si>
  <si>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</si>
  <si>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4th Tue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</si>
  <si>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</si>
  <si>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</si>
  <si>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</si>
  <si>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</si>
  <si>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</si>
  <si>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</si>
  <si>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</si>
  <si>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</si>
  <si>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</si>
  <si>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</si>
  <si>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Sydney Sims</t>
  </si>
  <si>
    <t>Reet Sumal</t>
  </si>
  <si>
    <t>Wade Bradford</t>
  </si>
  <si>
    <t xml:space="preserve">Curriculum </t>
  </si>
  <si>
    <t>Audrey Chen</t>
  </si>
  <si>
    <t>Hugo Hernandez</t>
  </si>
  <si>
    <t>Gerry Zucca</t>
  </si>
  <si>
    <t>Professional Development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</si>
  <si>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</si>
  <si>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</si>
  <si>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</si>
  <si>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</si>
  <si>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</si>
  <si>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</si>
  <si>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</si>
  <si>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</si>
  <si>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</si>
  <si>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</si>
  <si>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</si>
  <si>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</si>
  <si>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</si>
  <si>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</si>
  <si>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</si>
  <si>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</si>
  <si>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</si>
  <si>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</si>
  <si>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</si>
  <si>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</si>
  <si>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</si>
  <si>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</si>
  <si>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</si>
  <si>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</si>
  <si>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</si>
  <si>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</si>
  <si>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</si>
  <si>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1 per Dept: Social Sciences</t>
  </si>
  <si>
    <t>Lydia Basmajian</t>
  </si>
  <si>
    <t>Trulie Thompson</t>
  </si>
  <si>
    <t>Danielle Kaprelian</t>
  </si>
  <si>
    <t>Phil Abramoff</t>
  </si>
  <si>
    <t>3 per division</t>
  </si>
  <si>
    <t>Jodi Dickey</t>
  </si>
  <si>
    <t>1 per Dept: Chem/Earth Sciences</t>
  </si>
  <si>
    <t>1 per Dept: Child Dev</t>
  </si>
  <si>
    <t>Julius Sokenu</t>
  </si>
  <si>
    <t>1 per Dept: Life Sciences</t>
  </si>
  <si>
    <t>Standing Committees</t>
  </si>
  <si>
    <t>Tracy Tennenhouse</t>
  </si>
  <si>
    <t>Perry Bennett</t>
  </si>
  <si>
    <t>Cindy Sheaks-McGowan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</si>
  <si>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</si>
  <si>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</si>
  <si>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</si>
  <si>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</si>
  <si>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</si>
  <si>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</si>
  <si>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</si>
  <si>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</si>
  <si>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</si>
  <si>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</si>
  <si>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</si>
  <si>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</si>
  <si>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</si>
  <si>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</si>
  <si>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</si>
  <si>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</si>
  <si>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</si>
  <si>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</si>
  <si>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</si>
  <si>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</si>
  <si>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</si>
  <si>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</si>
  <si>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</si>
  <si>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</si>
  <si>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</si>
  <si>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</si>
  <si>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</si>
  <si>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</si>
  <si>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</si>
  <si>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</si>
  <si>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</si>
  <si>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</si>
  <si>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</si>
  <si>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</si>
  <si>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</si>
  <si>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</si>
  <si>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</si>
  <si>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</si>
  <si>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</si>
  <si>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</si>
  <si>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</si>
  <si>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</si>
  <si>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</si>
  <si>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</si>
  <si>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</si>
  <si>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</si>
  <si>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</si>
  <si>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</si>
  <si>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</si>
  <si>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</si>
  <si>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</si>
  <si>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</si>
  <si>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</si>
  <si>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</si>
  <si>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http://www.moorparkcollege.edu/faculty-and-staff/professional-development</t>
  </si>
  <si>
    <t>All Deans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</si>
  <si>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</si>
  <si>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</si>
  <si>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</si>
  <si>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</si>
  <si>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</si>
  <si>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</si>
  <si>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</si>
  <si>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</si>
  <si>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</si>
  <si>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</si>
  <si>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</si>
  <si>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</si>
  <si>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</si>
  <si>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</si>
  <si>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</si>
  <si>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</si>
  <si>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</si>
  <si>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</si>
  <si>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</si>
  <si>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</si>
  <si>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</si>
  <si>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PD</t>
  </si>
  <si>
    <t>SLO</t>
  </si>
  <si>
    <t>AS Student Representatives:</t>
  </si>
  <si>
    <t>Standing Committee Co-Chairs: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</si>
  <si>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</si>
  <si>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</si>
  <si>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</si>
  <si>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</si>
  <si>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</si>
  <si>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</si>
  <si>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</si>
  <si>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</si>
  <si>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</si>
  <si>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</si>
  <si>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</si>
  <si>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</si>
  <si>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</si>
  <si>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</si>
  <si>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</si>
  <si>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</si>
  <si>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</si>
  <si>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</si>
  <si>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</si>
  <si>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</si>
  <si>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</si>
  <si>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</si>
  <si>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</si>
  <si>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</si>
  <si>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</si>
  <si>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</si>
  <si>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</si>
  <si>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</si>
  <si>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</si>
  <si>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</si>
  <si>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</si>
  <si>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</si>
  <si>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</si>
  <si>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</si>
  <si>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</si>
  <si>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</si>
  <si>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</si>
  <si>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</si>
  <si>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</si>
  <si>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</si>
  <si>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</si>
  <si>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</si>
  <si>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</si>
  <si>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</si>
  <si>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</si>
  <si>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</si>
  <si>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</si>
  <si>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</si>
  <si>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</si>
  <si>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</si>
  <si>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</si>
  <si>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</si>
  <si>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</si>
  <si>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</si>
  <si>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</si>
  <si>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</si>
  <si>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</si>
  <si>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Co-chair/Classified Senate VP</t>
  </si>
  <si>
    <t>Co-chair/Dean appointed by VP of AA &amp; SS</t>
  </si>
  <si>
    <t>1 Dean appointed by VPAA</t>
  </si>
  <si>
    <t>Dean, Appointed by VP of AA &amp; SS</t>
  </si>
  <si>
    <t>Dean 3</t>
  </si>
  <si>
    <t>Dean / VP Appointed</t>
  </si>
  <si>
    <t>Dean 1/VP Appointed</t>
  </si>
  <si>
    <t>Dean 2/VP Appointed</t>
  </si>
  <si>
    <t>Dean 3/VP Appointed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</si>
  <si>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</si>
  <si>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</si>
  <si>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</si>
  <si>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</si>
  <si>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</si>
  <si>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</si>
  <si>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</si>
  <si>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</si>
  <si>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</si>
  <si>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</si>
  <si>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</si>
  <si>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</si>
  <si>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</si>
  <si>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</si>
  <si>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</si>
  <si>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</si>
  <si>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>Dean appointed by the Vice Presidents of Academic Affairs and Student Support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</si>
  <si>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</si>
  <si>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</si>
  <si>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</si>
  <si>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</si>
  <si>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</si>
  <si>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</si>
  <si>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</si>
  <si>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</si>
  <si>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</si>
  <si>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</si>
  <si>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</si>
  <si>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</si>
  <si>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</si>
  <si>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</si>
  <si>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</si>
  <si>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</si>
  <si>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</si>
  <si>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</si>
  <si>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</si>
  <si>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</si>
  <si>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</si>
  <si>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</si>
  <si>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</si>
  <si>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</si>
  <si>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Director of College Information Technology</t>
  </si>
  <si>
    <t>Kim Korinke</t>
  </si>
  <si>
    <t>John Dobbins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</si>
  <si>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</si>
  <si>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</si>
  <si>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</si>
  <si>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</si>
  <si>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</si>
  <si>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</si>
  <si>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</si>
  <si>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</si>
  <si>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</si>
  <si>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</si>
  <si>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</si>
  <si>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</si>
  <si>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</si>
  <si>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</si>
  <si>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</si>
  <si>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</si>
  <si>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</si>
  <si>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</si>
  <si>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</si>
  <si>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</si>
  <si>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</si>
  <si>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</si>
  <si>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</si>
  <si>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</si>
  <si>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</si>
  <si>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</si>
  <si>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</si>
  <si>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</si>
  <si>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</si>
  <si>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Shannon Coulter</t>
  </si>
  <si>
    <t>Classified Senate President or designee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</si>
  <si>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</si>
  <si>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</si>
  <si>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</si>
  <si>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</si>
  <si>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</si>
  <si>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Curriculum Co-chair (non-voting)</t>
  </si>
  <si>
    <t>DE Co-chair (non-voting)</t>
  </si>
  <si>
    <t>FTCAP Co-chair (non-voting)</t>
  </si>
  <si>
    <t>PD Co-chair (non-voting)</t>
  </si>
  <si>
    <t>SLO Co-chair (non-voting)</t>
  </si>
  <si>
    <t>Member</t>
  </si>
  <si>
    <t>Cynthia Minet</t>
  </si>
  <si>
    <t>Dan Darby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</si>
  <si>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</si>
  <si>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</si>
  <si>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</si>
  <si>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</si>
  <si>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</si>
  <si>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</si>
  <si>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</si>
  <si>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</si>
  <si>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</si>
  <si>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</si>
  <si>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</si>
  <si>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</si>
  <si>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</si>
  <si>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</si>
  <si>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</si>
  <si>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</si>
  <si>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</si>
  <si>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</si>
  <si>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</si>
  <si>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</si>
  <si>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</si>
  <si>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</si>
  <si>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</si>
  <si>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</si>
  <si>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</si>
  <si>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</si>
  <si>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</si>
  <si>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</si>
  <si>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</si>
  <si>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</si>
  <si>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</si>
  <si>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</si>
  <si>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</si>
  <si>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</si>
  <si>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</si>
  <si>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</si>
  <si>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</si>
  <si>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</si>
  <si>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</si>
  <si>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</si>
  <si>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</si>
  <si>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</si>
  <si>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</si>
  <si>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</si>
  <si>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Rachel Messinger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</si>
  <si>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</si>
  <si>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</si>
  <si>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</si>
  <si>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</si>
  <si>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</si>
  <si>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</si>
  <si>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</si>
  <si>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</si>
  <si>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</si>
  <si>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</si>
  <si>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</si>
  <si>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</si>
  <si>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</si>
  <si>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</si>
  <si>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</si>
  <si>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</si>
  <si>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</si>
  <si>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</si>
  <si>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</t>
  </si>
  <si>
    <t>Pablo Diaz</t>
  </si>
  <si>
    <t>Kara Lybarger-Monson</t>
  </si>
  <si>
    <t>Jamie Whittington Studer</t>
  </si>
  <si>
    <t xml:space="preserve"> Scarlet Relle </t>
  </si>
  <si>
    <t>Robert Cabral</t>
  </si>
  <si>
    <t>Marcos Enriquez</t>
  </si>
  <si>
    <t>Monique Gevorkian</t>
  </si>
  <si>
    <t>Jason Beaton</t>
  </si>
  <si>
    <t>Jennifer Clark</t>
  </si>
  <si>
    <t>Priscilla Mora</t>
  </si>
  <si>
    <t>Esmeralda Camarena</t>
  </si>
  <si>
    <t>Samantha Zaldivar</t>
  </si>
  <si>
    <t>Jennifer Ruppert</t>
  </si>
  <si>
    <t>Jackie Kinsey</t>
  </si>
  <si>
    <t>Allison Case Barton</t>
  </si>
  <si>
    <t>Matt Crater</t>
  </si>
  <si>
    <t>Jana Johnson</t>
  </si>
  <si>
    <t>https://www.moorparkcollege.edu/online-services/distance-education/faculty/de-committee</t>
  </si>
  <si>
    <t>ASMCSustainability@vcccd.edu</t>
  </si>
  <si>
    <t>Claudia Wilroy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</si>
  <si>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</si>
  <si>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</si>
  <si>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</si>
  <si>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Cristina Garcia</t>
  </si>
  <si>
    <t>TBD</t>
  </si>
  <si>
    <t>Michael Bryant</t>
  </si>
  <si>
    <t>Susan Kinkella</t>
  </si>
  <si>
    <t>Giselle Ramirez</t>
  </si>
  <si>
    <t>Kellie Porto-Garcia</t>
  </si>
  <si>
    <t>Angie A. Rodriguez</t>
  </si>
  <si>
    <t>Alette Laughton</t>
  </si>
  <si>
    <t>Christy Douglass</t>
  </si>
  <si>
    <t>Becky Brister</t>
  </si>
  <si>
    <t>Nenagh Brown / Kellie Porto-Garcia</t>
  </si>
  <si>
    <t>Sarah Martinson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</si>
  <si>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</si>
  <si>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</si>
  <si>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</si>
  <si>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</si>
  <si>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</si>
  <si>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</si>
  <si>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David Birchman</t>
  </si>
  <si>
    <t>Bob Darwin</t>
  </si>
  <si>
    <t>Katina Walia</t>
  </si>
  <si>
    <t>Mila Ebuen</t>
  </si>
  <si>
    <t>Tammy Terzian</t>
  </si>
  <si>
    <t>Integrated Planning Co-Chair (non-voting)</t>
  </si>
  <si>
    <t>Integrated Planning Committee</t>
  </si>
  <si>
    <t>Student Learning Outcomes (SLO)</t>
  </si>
  <si>
    <t>Professional Development (PD)</t>
  </si>
  <si>
    <t>John Forbes</t>
  </si>
  <si>
    <t>Integrated Planning</t>
  </si>
  <si>
    <t>SEA (Student Equity &amp; Achievement)</t>
  </si>
  <si>
    <t>SLO (Student Learning Outcomes)</t>
  </si>
  <si>
    <t>Distance Education (DE)</t>
  </si>
  <si>
    <t>ASMCStandingRules@vcccd.edu</t>
  </si>
  <si>
    <t>Curriculum 2022-2023</t>
  </si>
  <si>
    <t>Integrated Planning 2022-2023</t>
  </si>
  <si>
    <t>Professional Development 2022-23</t>
  </si>
  <si>
    <t>SLO Committee 2022-23</t>
  </si>
  <si>
    <t>Student Equity &amp; Achievement 2022-23</t>
  </si>
  <si>
    <t>Distance Education 2022-2023</t>
  </si>
  <si>
    <t>Student Equity &amp; Achievement (SEA)</t>
  </si>
  <si>
    <t>Dean/Manager appointed by vice-presidents</t>
  </si>
  <si>
    <t>One Faculty from each academic department or faculty service area</t>
  </si>
  <si>
    <t xml:space="preserve">Voting Members: </t>
  </si>
  <si>
    <t>5 Classified Staff recommended by the Classified Senate and approved by the College President</t>
  </si>
  <si>
    <t>Director of Student Equity, or designee</t>
  </si>
  <si>
    <t>Career Education Grant Director or designee</t>
  </si>
  <si>
    <t>Financial Aid Officer, or designee</t>
  </si>
  <si>
    <t>Director of Facilities, Maintenance &amp; Operations, or designee</t>
  </si>
  <si>
    <t>1 student appointed by ASMC</t>
  </si>
  <si>
    <t>1 faculty member appointed by AFT</t>
  </si>
  <si>
    <t>1 classified staff representative recommended by SEIU and approved by the College President</t>
  </si>
  <si>
    <t>Non-Voting Members:</t>
  </si>
  <si>
    <t>Vice-President of Academic Affairs</t>
  </si>
  <si>
    <t>Vice-President of Student Support</t>
  </si>
  <si>
    <t>Vice-President of Business Services</t>
  </si>
  <si>
    <t>Academic Senate President</t>
  </si>
  <si>
    <t>Classified Senate President</t>
  </si>
  <si>
    <t>ASMCAcademicAffairs@vcccd.edu</t>
  </si>
  <si>
    <t>ASMCStudentOrgs@vcccd.edu</t>
  </si>
  <si>
    <t>F-TCAP 2022-2023</t>
  </si>
  <si>
    <t>Co-Chair Dean/Manager appointed by vice-presidents</t>
  </si>
  <si>
    <t>Director of Facilities, Maintenance, &amp; Op, or designee</t>
  </si>
  <si>
    <t>1 Faculty member per department or service area</t>
  </si>
  <si>
    <t>Career Education Grant Director, or designee</t>
  </si>
  <si>
    <t>Classified Staff Rep Recommended by SEIU and approved by College Pres.</t>
  </si>
  <si>
    <t xml:space="preserve">Co-Chair Academic Senate President </t>
  </si>
  <si>
    <t>Co-Chair Classified Senate President</t>
  </si>
  <si>
    <t>TOTAL:</t>
  </si>
  <si>
    <t>44 voting members; 5 non-voting members = 49 members</t>
  </si>
  <si>
    <t>AFT Rep</t>
  </si>
  <si>
    <t>Academic Senate Positions</t>
  </si>
  <si>
    <t>Non-voting Members:</t>
  </si>
  <si>
    <t>1 Faculty member per department or area</t>
  </si>
  <si>
    <t>Student Services</t>
  </si>
  <si>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</si>
  <si>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ASMCStudentServices@vcccd.edu</t>
  </si>
  <si>
    <t>Johnny Conley</t>
  </si>
  <si>
    <t>Claudia Sitilington</t>
  </si>
  <si>
    <t>Lauren Snowden</t>
  </si>
  <si>
    <t>One Rep from Learning Support Advisory Committee</t>
  </si>
  <si>
    <t>One Rep from Guided Pathways Workgroup</t>
  </si>
  <si>
    <t>One Rep from the Basic Needs Workgroup</t>
  </si>
  <si>
    <t>One student appointed by Associated Students</t>
  </si>
  <si>
    <t>Two faculty members from each Student Learning Division appointed by Academic Senate Council:</t>
  </si>
  <si>
    <t>Four Student Service reps app. by VP of Student Support:</t>
  </si>
  <si>
    <t>Three Deans appointed by VP of Academic Affairs &amp; Student Support:</t>
  </si>
  <si>
    <t>Note:</t>
  </si>
  <si>
    <t>Members of the committee may represent more than one constituent area but will only have one vote.</t>
  </si>
  <si>
    <t>Two classified staff representatives recommended by the Classified Senate and approved by the College President</t>
  </si>
  <si>
    <t>Classified Staff 1</t>
  </si>
  <si>
    <t>Classified Staff 2</t>
  </si>
  <si>
    <t>Faculty member appointed by the Academic Senate Council</t>
  </si>
  <si>
    <t>Erin Dilley</t>
  </si>
  <si>
    <t>Khatira Tarvirdian</t>
  </si>
  <si>
    <t>Diane Scrofano</t>
  </si>
  <si>
    <t>Katie Booth</t>
  </si>
  <si>
    <t>Roza Gabrielyan</t>
  </si>
  <si>
    <t>Academic Senate Council</t>
  </si>
  <si>
    <t>Ryan Kenedy</t>
  </si>
  <si>
    <t>The Moorpark College Participatory Governance Handbook</t>
  </si>
  <si>
    <t>This is the representation as outlined in</t>
  </si>
  <si>
    <t>Academic Senate Council 2022-2023</t>
  </si>
  <si>
    <t>Voting Members:</t>
  </si>
  <si>
    <t>One student app. by Associated Students 
(non-voting)</t>
  </si>
  <si>
    <t>Jill McCall</t>
  </si>
  <si>
    <t>Steven Suarez</t>
  </si>
  <si>
    <t>Ariana Burrell</t>
  </si>
  <si>
    <t>Stephen Callis</t>
  </si>
  <si>
    <t>1:00-3:00pm</t>
  </si>
  <si>
    <t>1:15-3:00pm</t>
  </si>
  <si>
    <t>Danita Redd</t>
  </si>
  <si>
    <t>Classified Rep 1</t>
  </si>
  <si>
    <t>Classified Rep 2</t>
  </si>
  <si>
    <t>Classified Rep 3</t>
  </si>
  <si>
    <t>Classified Rep 4</t>
  </si>
  <si>
    <t>Classified Rep 5</t>
  </si>
  <si>
    <t>Admin Co-Chair</t>
  </si>
  <si>
    <t>Faculty Co-Chair</t>
  </si>
  <si>
    <t>Dir of Equity</t>
  </si>
  <si>
    <t>Career Education Grant Director</t>
  </si>
  <si>
    <t>Financial Aid Officer</t>
  </si>
  <si>
    <t>Dean/Admin Co-Chair</t>
  </si>
  <si>
    <t>EdCAP:</t>
  </si>
  <si>
    <t>https://www.moorparkcollege.edu/faculty-and-staff/academic-senate/standing-committees/education-cap</t>
  </si>
  <si>
    <t>Fiscal:</t>
  </si>
  <si>
    <t>https://www.moorparkcollege.edu/committees/fiscal-planning-committee</t>
  </si>
  <si>
    <t>http://www.moorparkcollege.edu/faculty-and-staff/curriculum-committee</t>
  </si>
  <si>
    <t>https://www.moorparkcollege.edu/committees/facilities-captechnology-cap</t>
  </si>
  <si>
    <t>John Everlove</t>
  </si>
  <si>
    <t>Sean Wilcox</t>
  </si>
  <si>
    <t>Ashley Barbier</t>
  </si>
  <si>
    <t>Jenna Horn</t>
  </si>
  <si>
    <t>Trudi Radtke</t>
  </si>
  <si>
    <t>Shirley Ruiz</t>
  </si>
  <si>
    <t>Kelsey Stuart</t>
  </si>
  <si>
    <t>ACADEMIC SENATE  &amp; STANDING COMMITTEES 2022-2023</t>
  </si>
  <si>
    <t>Academic Data Specialist</t>
  </si>
  <si>
    <t>Jennifer Warden</t>
  </si>
  <si>
    <t>Shandor Batoczki</t>
  </si>
  <si>
    <t>Esme Camarena</t>
  </si>
  <si>
    <t>Sunita Humagain</t>
  </si>
  <si>
    <t>Jerry Mansfield</t>
  </si>
  <si>
    <t>Academic Senate Council Officers:</t>
  </si>
  <si>
    <t>Mike Hoffman</t>
  </si>
  <si>
    <t>Kris Romero</t>
  </si>
  <si>
    <t>Ruth Houston-Mudd</t>
  </si>
  <si>
    <t>Obalid Younan</t>
  </si>
  <si>
    <t>Dina Pielaet</t>
  </si>
  <si>
    <t>Deb Brackley</t>
  </si>
  <si>
    <t>Abbey Austin-Wood</t>
  </si>
  <si>
    <t>If you see any changes that need updating, please email the current Academic Senate Secretary.</t>
  </si>
  <si>
    <r>
      <rPr>
        <sz val="11"/>
        <color rgb="FFFF0000"/>
        <rFont val="Calibri (Body)_x0000_"/>
      </rPr>
      <t>Andrew</t>
    </r>
    <r>
      <rPr>
        <sz val="11"/>
        <color rgb="FFFF0000"/>
        <rFont val="Calibri"/>
        <family val="2"/>
        <scheme val="minor"/>
      </rPr>
      <t xml:space="preserve"> LaFave</t>
    </r>
  </si>
  <si>
    <t>Rena Weiss</t>
  </si>
  <si>
    <r>
      <rPr>
        <b/>
        <sz val="11"/>
        <color theme="1"/>
        <rFont val="Calibri"/>
        <family val="2"/>
        <scheme val="minor"/>
      </rPr>
      <t xml:space="preserve">REMINDER: </t>
    </r>
    <r>
      <rPr>
        <sz val="11"/>
        <color theme="1"/>
        <rFont val="Calibri"/>
        <family val="2"/>
        <scheme val="minor"/>
      </rPr>
      <t>Academic Senate ratifies faculty members on standing committees. These worksheets include Classified Members, Student Reps, and Administration only as a courtesy.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</si>
</sst>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i/>
      <sz val="11"/>
      <color theme="1"/>
      <name val="Calibri (Body)"/>
    </font>
    <font>
      <i/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1"/>
      <name val="Calibri (Body)_x0000_"/>
    </font>
    <font>
      <sz val="11"/>
      <color rgb="FFFF0000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374370555742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auto="1"/>
      </left>
      <right style="medium">
        <color theme="0" tint="-0.249977111117893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14993743705557422"/>
      </left>
      <right style="medium">
        <color theme="0" tint="-0.249977111117893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249977111117893"/>
      </top>
      <bottom/>
      <diagonal/>
    </border>
    <border>
      <left style="medium">
        <color theme="0" tint="-0.14996795556505021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492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4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/>
    <xf numFmtId="0" fontId="12" fillId="7" borderId="0" xfId="0" applyFont="1" applyFill="1" applyBorder="1" applyAlignment="1">
      <alignment horizontal="left" wrapText="1"/>
    </xf>
    <xf numFmtId="0" fontId="12" fillId="7" borderId="0" xfId="0" applyFont="1" applyFill="1" applyBorder="1"/>
    <xf numFmtId="0" fontId="11" fillId="6" borderId="0" xfId="0" applyFont="1" applyFill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/>
    <xf numFmtId="0" fontId="16" fillId="0" borderId="0" xfId="0" applyFont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3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1" fillId="0" borderId="0" xfId="0" applyFont="1" applyFill="1" applyBorder="1"/>
    <xf numFmtId="0" fontId="10" fillId="0" borderId="0" xfId="0" applyFont="1" applyFill="1" applyBorder="1"/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 applyAlignment="1">
      <alignment vertical="center" wrapText="1"/>
    </xf>
    <xf numFmtId="0" fontId="10" fillId="4" borderId="0" xfId="0" applyFont="1" applyFill="1"/>
    <xf numFmtId="0" fontId="12" fillId="4" borderId="0" xfId="0" applyFont="1" applyFill="1"/>
    <xf numFmtId="0" fontId="10" fillId="6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12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top"/>
    </xf>
    <xf numFmtId="0" fontId="16" fillId="0" borderId="0" xfId="0" applyFont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6" fillId="4" borderId="0" xfId="0" applyFont="1" applyFill="1" applyBorder="1"/>
    <xf numFmtId="0" fontId="16" fillId="0" borderId="0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12" fillId="4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13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0" fillId="4" borderId="0" xfId="0" applyFont="1" applyFill="1" applyBorder="1"/>
    <xf numFmtId="0" fontId="2" fillId="0" borderId="0" xfId="0" applyFont="1"/>
    <xf numFmtId="0" fontId="3" fillId="0" borderId="0" xfId="0" applyFont="1"/>
    <xf numFmtId="0" fontId="10" fillId="0" borderId="0" xfId="0" applyFont="1" applyBorder="1" applyAlignment="1">
      <alignment horizontal="center"/>
    </xf>
    <xf numFmtId="0" fontId="0" fillId="4" borderId="0" xfId="0" applyFill="1"/>
    <xf numFmtId="0" fontId="24" fillId="0" borderId="0" xfId="0" applyFont="1"/>
    <xf numFmtId="0" fontId="23" fillId="0" borderId="0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5" fillId="0" borderId="22" xfId="0" applyFont="1" applyBorder="1"/>
    <xf numFmtId="0" fontId="25" fillId="0" borderId="25" xfId="0" applyFont="1" applyBorder="1"/>
    <xf numFmtId="0" fontId="25" fillId="0" borderId="26" xfId="0" applyFont="1" applyFill="1" applyBorder="1"/>
    <xf numFmtId="0" fontId="22" fillId="0" borderId="0" xfId="0" applyFont="1" applyBorder="1"/>
    <xf numFmtId="0" fontId="22" fillId="0" borderId="20" xfId="0" applyFont="1" applyBorder="1"/>
    <xf numFmtId="0" fontId="22" fillId="0" borderId="0" xfId="0" applyFont="1"/>
    <xf numFmtId="0" fontId="13" fillId="0" borderId="24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left"/>
    </xf>
    <xf numFmtId="0" fontId="16" fillId="8" borderId="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4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left"/>
    </xf>
    <xf numFmtId="0" fontId="13" fillId="9" borderId="0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/>
    </xf>
    <xf numFmtId="0" fontId="16" fillId="4" borderId="0" xfId="0" applyFont="1" applyFill="1"/>
    <xf numFmtId="0" fontId="26" fillId="0" borderId="0" xfId="0" applyFont="1" applyAlignment="1">
      <alignment horizontal="left" vertical="center" indent="14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/>
    <xf numFmtId="0" fontId="27" fillId="0" borderId="29" xfId="0" applyFont="1" applyBorder="1"/>
    <xf numFmtId="0" fontId="6" fillId="0" borderId="0" xfId="0" applyFont="1" applyBorder="1"/>
    <xf numFmtId="0" fontId="26" fillId="0" borderId="21" xfId="0" applyFont="1" applyBorder="1"/>
    <xf numFmtId="0" fontId="22" fillId="9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9" borderId="32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9" borderId="32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28" fillId="0" borderId="0" xfId="0" applyFont="1"/>
    <xf numFmtId="0" fontId="13" fillId="0" borderId="33" xfId="0" applyFont="1" applyBorder="1" applyAlignment="1">
      <alignment horizontal="center"/>
    </xf>
    <xf numFmtId="0" fontId="13" fillId="9" borderId="4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/>
    </xf>
    <xf numFmtId="0" fontId="29" fillId="0" borderId="0" xfId="0" applyFont="1"/>
    <xf numFmtId="0" fontId="13" fillId="0" borderId="0" xfId="0" applyFont="1" applyAlignment="1"/>
    <xf numFmtId="0" fontId="13" fillId="0" borderId="0" xfId="0" applyFont="1" applyFill="1" applyBorder="1" applyAlignment="1">
      <alignment horizontal="left"/>
    </xf>
    <xf numFmtId="0" fontId="30" fillId="10" borderId="0" xfId="432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/>
    <xf numFmtId="0" fontId="13" fillId="9" borderId="70" xfId="0" applyFont="1" applyFill="1" applyBorder="1" applyAlignment="1">
      <alignment horizontal="left"/>
    </xf>
    <xf numFmtId="0" fontId="13" fillId="9" borderId="82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left" vertical="center"/>
    </xf>
    <xf numFmtId="0" fontId="13" fillId="9" borderId="9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6" xfId="0" applyFont="1" applyBorder="1" applyAlignment="1"/>
    <xf numFmtId="0" fontId="13" fillId="0" borderId="8" xfId="0" applyFont="1" applyBorder="1" applyAlignment="1"/>
    <xf numFmtId="0" fontId="13" fillId="0" borderId="3" xfId="0" applyFont="1" applyBorder="1"/>
    <xf numFmtId="0" fontId="13" fillId="0" borderId="23" xfId="0" applyFont="1" applyBorder="1"/>
    <xf numFmtId="0" fontId="13" fillId="0" borderId="0" xfId="0" applyFont="1" applyBorder="1"/>
    <xf numFmtId="0" fontId="13" fillId="0" borderId="20" xfId="0" applyFont="1" applyBorder="1"/>
    <xf numFmtId="0" fontId="13" fillId="11" borderId="33" xfId="433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11" borderId="32" xfId="433" applyFont="1" applyBorder="1" applyAlignment="1">
      <alignment horizontal="center" wrapText="1"/>
    </xf>
    <xf numFmtId="0" fontId="2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top"/>
    </xf>
    <xf numFmtId="0" fontId="13" fillId="0" borderId="32" xfId="0" applyFont="1" applyFill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9" borderId="69" xfId="0" applyFont="1" applyFill="1" applyBorder="1" applyAlignment="1">
      <alignment horizontal="left"/>
    </xf>
    <xf numFmtId="0" fontId="13" fillId="11" borderId="36" xfId="433" applyFont="1" applyBorder="1" applyAlignment="1">
      <alignment horizontal="center"/>
    </xf>
    <xf numFmtId="0" fontId="13" fillId="0" borderId="69" xfId="0" applyFont="1" applyBorder="1" applyAlignment="1">
      <alignment horizontal="left"/>
    </xf>
    <xf numFmtId="0" fontId="13" fillId="0" borderId="67" xfId="0" applyFont="1" applyBorder="1"/>
    <xf numFmtId="0" fontId="13" fillId="0" borderId="0" xfId="0" applyFont="1" applyAlignment="1">
      <alignment horizontal="center"/>
    </xf>
    <xf numFmtId="0" fontId="13" fillId="11" borderId="40" xfId="433" applyFont="1" applyBorder="1" applyAlignment="1">
      <alignment horizontal="center"/>
    </xf>
    <xf numFmtId="0" fontId="31" fillId="0" borderId="1" xfId="0" applyFont="1" applyBorder="1" applyAlignment="1"/>
    <xf numFmtId="0" fontId="13" fillId="0" borderId="81" xfId="0" applyFont="1" applyBorder="1" applyAlignment="1">
      <alignment horizontal="center"/>
    </xf>
    <xf numFmtId="0" fontId="13" fillId="11" borderId="32" xfId="433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0" xfId="0" applyFont="1" applyAlignment="1">
      <alignment horizontal="left"/>
    </xf>
    <xf numFmtId="0" fontId="0" fillId="0" borderId="92" xfId="0" applyFont="1" applyBorder="1" applyAlignment="1">
      <alignment horizontal="center"/>
    </xf>
    <xf numFmtId="0" fontId="30" fillId="0" borderId="0" xfId="432" applyFill="1"/>
    <xf numFmtId="0" fontId="13" fillId="9" borderId="40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9" borderId="32" xfId="0" applyFont="1" applyFill="1" applyBorder="1" applyAlignment="1">
      <alignment horizontal="center"/>
    </xf>
    <xf numFmtId="0" fontId="0" fillId="9" borderId="3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34" fillId="9" borderId="36" xfId="0" applyFont="1" applyFill="1" applyBorder="1" applyAlignment="1">
      <alignment horizontal="center"/>
    </xf>
    <xf numFmtId="0" fontId="0" fillId="9" borderId="43" xfId="0" applyFont="1" applyFill="1" applyBorder="1" applyAlignment="1">
      <alignment horizontal="center" wrapText="1"/>
    </xf>
    <xf numFmtId="0" fontId="0" fillId="9" borderId="3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0" fillId="10" borderId="0" xfId="432" applyFont="1"/>
    <xf numFmtId="0" fontId="10" fillId="3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Font="1" applyBorder="1"/>
    <xf numFmtId="0" fontId="36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0" fillId="0" borderId="33" xfId="0" applyFont="1" applyBorder="1" applyAlignment="1">
      <alignment horizontal="center"/>
    </xf>
    <xf numFmtId="0" fontId="0" fillId="0" borderId="0" xfId="0" applyFont="1" applyAlignment="1"/>
    <xf numFmtId="0" fontId="35" fillId="0" borderId="0" xfId="0" applyFont="1" applyBorder="1" applyAlignment="1">
      <alignment vertical="center" wrapText="1"/>
    </xf>
    <xf numFmtId="0" fontId="35" fillId="10" borderId="0" xfId="432" applyFont="1" applyBorder="1" applyAlignment="1">
      <alignment vertical="center" wrapText="1"/>
    </xf>
    <xf numFmtId="0" fontId="35" fillId="0" borderId="0" xfId="0" applyFont="1"/>
    <xf numFmtId="0" fontId="35" fillId="4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left"/>
    </xf>
    <xf numFmtId="0" fontId="30" fillId="10" borderId="0" xfId="432" applyFont="1" applyBorder="1" applyAlignment="1">
      <alignment vertical="center" wrapText="1"/>
    </xf>
    <xf numFmtId="0" fontId="0" fillId="9" borderId="102" xfId="0" applyFont="1" applyFill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6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30" fillId="11" borderId="36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9" borderId="33" xfId="0" applyFont="1" applyFill="1" applyBorder="1" applyAlignment="1">
      <alignment horizontal="center"/>
    </xf>
    <xf numFmtId="0" fontId="4" fillId="0" borderId="0" xfId="431" applyAlignment="1">
      <alignment wrapText="1"/>
    </xf>
    <xf numFmtId="0" fontId="0" fillId="9" borderId="34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3" fillId="0" borderId="96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left"/>
    </xf>
    <xf numFmtId="0" fontId="13" fillId="0" borderId="95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6" xfId="433" applyFont="1" applyFill="1" applyBorder="1" applyAlignment="1">
      <alignment horizontal="center"/>
    </xf>
    <xf numFmtId="0" fontId="13" fillId="0" borderId="15" xfId="0" applyFont="1" applyFill="1" applyBorder="1" applyAlignment="1">
      <alignment horizontal="left"/>
    </xf>
    <xf numFmtId="0" fontId="0" fillId="0" borderId="32" xfId="43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0" fontId="13" fillId="0" borderId="33" xfId="433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92" xfId="0" applyFont="1" applyFill="1" applyBorder="1" applyAlignment="1">
      <alignment horizontal="left"/>
    </xf>
    <xf numFmtId="0" fontId="13" fillId="0" borderId="82" xfId="0" applyFont="1" applyFill="1" applyBorder="1" applyAlignment="1">
      <alignment horizontal="left"/>
    </xf>
    <xf numFmtId="0" fontId="13" fillId="0" borderId="93" xfId="0" applyFont="1" applyFill="1" applyBorder="1" applyAlignment="1">
      <alignment horizontal="left"/>
    </xf>
    <xf numFmtId="0" fontId="34" fillId="0" borderId="39" xfId="0" applyFont="1" applyFill="1" applyBorder="1" applyAlignment="1">
      <alignment horizontal="center"/>
    </xf>
    <xf numFmtId="0" fontId="13" fillId="0" borderId="69" xfId="0" applyFont="1" applyFill="1" applyBorder="1" applyAlignment="1">
      <alignment horizontal="left"/>
    </xf>
    <xf numFmtId="0" fontId="13" fillId="0" borderId="81" xfId="433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10" fillId="12" borderId="105" xfId="0" applyFont="1" applyFill="1" applyBorder="1"/>
    <xf numFmtId="0" fontId="0" fillId="12" borderId="103" xfId="432" applyFont="1" applyFill="1" applyBorder="1" applyAlignment="1">
      <alignment vertical="center" wrapText="1"/>
    </xf>
    <xf numFmtId="0" fontId="35" fillId="12" borderId="103" xfId="432" applyFont="1" applyFill="1" applyBorder="1" applyAlignment="1">
      <alignment vertical="center" wrapText="1"/>
    </xf>
    <xf numFmtId="0" fontId="0" fillId="12" borderId="104" xfId="432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wrapText="1"/>
    </xf>
    <xf numFmtId="0" fontId="16" fillId="4" borderId="0" xfId="0" applyFont="1" applyFill="1" applyBorder="1" applyAlignment="1">
      <alignment wrapText="1"/>
    </xf>
    <xf numFmtId="0" fontId="44" fillId="0" borderId="0" xfId="431" applyFont="1"/>
    <xf numFmtId="0" fontId="43" fillId="0" borderId="0" xfId="0" applyFont="1"/>
    <xf numFmtId="0" fontId="32" fillId="0" borderId="36" xfId="0" applyFont="1" applyFill="1" applyBorder="1" applyAlignment="1">
      <alignment horizontal="center"/>
    </xf>
    <xf numFmtId="0" fontId="0" fillId="0" borderId="0" xfId="0" applyFont="1" applyFill="1"/>
    <xf numFmtId="164" fontId="0" fillId="0" borderId="0" xfId="0" applyNumberFormat="1" applyAlignment="1">
      <alignment horizontal="left"/>
    </xf>
    <xf numFmtId="164" fontId="10" fillId="0" borderId="0" xfId="0" applyNumberFormat="1" applyFont="1" applyBorder="1" applyAlignment="1">
      <alignment horizontal="left" vertical="center" wrapText="1"/>
    </xf>
    <xf numFmtId="164" fontId="30" fillId="10" borderId="0" xfId="432" applyNumberFormat="1" applyBorder="1" applyAlignment="1">
      <alignment horizontal="left" vertical="center" wrapText="1"/>
    </xf>
    <xf numFmtId="164" fontId="0" fillId="0" borderId="0" xfId="0" applyNumberFormat="1" applyFont="1" applyAlignment="1">
      <alignment horizontal="left"/>
    </xf>
    <xf numFmtId="164" fontId="10" fillId="4" borderId="0" xfId="0" applyNumberFormat="1" applyFont="1" applyFill="1" applyBorder="1" applyAlignment="1">
      <alignment horizontal="left"/>
    </xf>
    <xf numFmtId="164" fontId="10" fillId="5" borderId="0" xfId="0" applyNumberFormat="1" applyFont="1" applyFill="1" applyBorder="1" applyAlignment="1">
      <alignment horizontal="left"/>
    </xf>
    <xf numFmtId="164" fontId="16" fillId="5" borderId="0" xfId="0" applyNumberFormat="1" applyFont="1" applyFill="1" applyBorder="1" applyAlignment="1">
      <alignment horizontal="left"/>
    </xf>
    <xf numFmtId="164" fontId="13" fillId="9" borderId="41" xfId="0" applyNumberFormat="1" applyFont="1" applyFill="1" applyBorder="1" applyAlignment="1">
      <alignment horizontal="center"/>
    </xf>
    <xf numFmtId="164" fontId="10" fillId="4" borderId="0" xfId="0" applyNumberFormat="1" applyFont="1" applyFill="1" applyBorder="1" applyAlignment="1">
      <alignment horizontal="left" vertical="center" wrapText="1"/>
    </xf>
    <xf numFmtId="0" fontId="45" fillId="9" borderId="36" xfId="0" applyFont="1" applyFill="1" applyBorder="1" applyAlignment="1">
      <alignment horizontal="center"/>
    </xf>
    <xf numFmtId="0" fontId="45" fillId="9" borderId="36" xfId="0" applyFont="1" applyFill="1" applyBorder="1" applyAlignment="1">
      <alignment horizontal="center" wrapText="1"/>
    </xf>
    <xf numFmtId="0" fontId="4" fillId="0" borderId="0" xfId="431"/>
    <xf numFmtId="164" fontId="13" fillId="9" borderId="32" xfId="0" applyNumberFormat="1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left"/>
    </xf>
    <xf numFmtId="0" fontId="32" fillId="0" borderId="38" xfId="0" applyFont="1" applyFill="1" applyBorder="1" applyAlignment="1">
      <alignment horizontal="center"/>
    </xf>
    <xf numFmtId="0" fontId="13" fillId="0" borderId="118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46" fillId="0" borderId="0" xfId="0" applyFont="1"/>
    <xf numFmtId="0" fontId="35" fillId="0" borderId="0" xfId="0" applyFont="1" applyBorder="1"/>
    <xf numFmtId="0" fontId="46" fillId="0" borderId="0" xfId="0" applyFont="1" applyFill="1" applyBorder="1"/>
    <xf numFmtId="0" fontId="46" fillId="0" borderId="0" xfId="0" applyFont="1" applyBorder="1" applyAlignment="1">
      <alignment vertical="top"/>
    </xf>
    <xf numFmtId="0" fontId="46" fillId="4" borderId="0" xfId="0" applyFont="1" applyFill="1" applyBorder="1"/>
    <xf numFmtId="0" fontId="35" fillId="4" borderId="0" xfId="0" applyFont="1" applyFill="1"/>
    <xf numFmtId="0" fontId="46" fillId="0" borderId="0" xfId="0" applyFont="1" applyBorder="1" applyAlignment="1">
      <alignment vertical="center" wrapText="1"/>
    </xf>
    <xf numFmtId="0" fontId="11" fillId="0" borderId="0" xfId="0" applyFont="1" applyBorder="1"/>
    <xf numFmtId="0" fontId="32" fillId="9" borderId="32" xfId="0" applyFont="1" applyFill="1" applyBorder="1" applyAlignment="1">
      <alignment horizontal="center"/>
    </xf>
    <xf numFmtId="0" fontId="30" fillId="11" borderId="32" xfId="433" applyFont="1" applyBorder="1" applyAlignment="1">
      <alignment horizontal="center"/>
    </xf>
    <xf numFmtId="0" fontId="0" fillId="9" borderId="0" xfId="0" applyFont="1" applyFill="1" applyAlignment="1">
      <alignment horizontal="center"/>
    </xf>
    <xf numFmtId="0" fontId="33" fillId="0" borderId="0" xfId="0" applyFont="1" applyBorder="1" applyAlignment="1">
      <alignment vertical="center" wrapText="1"/>
    </xf>
    <xf numFmtId="0" fontId="32" fillId="0" borderId="32" xfId="0" applyFont="1" applyBorder="1" applyAlignment="1">
      <alignment horizontal="center"/>
    </xf>
    <xf numFmtId="0" fontId="33" fillId="0" borderId="0" xfId="0" applyFont="1" applyBorder="1"/>
    <xf numFmtId="0" fontId="0" fillId="10" borderId="0" xfId="432" applyFont="1" applyBorder="1" applyAlignment="1">
      <alignment vertical="center" wrapText="1"/>
    </xf>
    <xf numFmtId="0" fontId="0" fillId="9" borderId="35" xfId="0" applyFont="1" applyFill="1" applyBorder="1" applyAlignment="1">
      <alignment horizontal="center"/>
    </xf>
    <xf numFmtId="0" fontId="42" fillId="0" borderId="0" xfId="0" applyFont="1" applyAlignment="1"/>
    <xf numFmtId="0" fontId="41" fillId="0" borderId="0" xfId="0" applyFont="1" applyAlignment="1"/>
    <xf numFmtId="0" fontId="43" fillId="0" borderId="0" xfId="0" applyFont="1" applyAlignment="1"/>
    <xf numFmtId="0" fontId="29" fillId="0" borderId="0" xfId="0" applyFont="1" applyAlignment="1"/>
    <xf numFmtId="0" fontId="13" fillId="0" borderId="45" xfId="0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/>
    </xf>
    <xf numFmtId="0" fontId="13" fillId="0" borderId="114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117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left" vertical="center"/>
    </xf>
    <xf numFmtId="0" fontId="13" fillId="9" borderId="109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13" fillId="9" borderId="111" xfId="0" applyFont="1" applyFill="1" applyBorder="1" applyAlignment="1">
      <alignment horizontal="center" vertical="center"/>
    </xf>
    <xf numFmtId="0" fontId="13" fillId="9" borderId="112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3" fillId="9" borderId="12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vertical="center"/>
    </xf>
    <xf numFmtId="0" fontId="13" fillId="9" borderId="115" xfId="0" applyFont="1" applyFill="1" applyBorder="1" applyAlignment="1">
      <alignment horizontal="center" vertical="center"/>
    </xf>
    <xf numFmtId="0" fontId="13" fillId="9" borderId="116" xfId="0" applyFont="1" applyFill="1" applyBorder="1" applyAlignment="1">
      <alignment horizontal="center" vertical="center"/>
    </xf>
    <xf numFmtId="0" fontId="35" fillId="9" borderId="108" xfId="0" applyFont="1" applyFill="1" applyBorder="1" applyAlignment="1">
      <alignment vertical="center" wrapText="1"/>
    </xf>
    <xf numFmtId="0" fontId="0" fillId="9" borderId="107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9" borderId="11" xfId="0" applyFont="1" applyFill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left" vertical="center"/>
    </xf>
    <xf numFmtId="0" fontId="13" fillId="9" borderId="99" xfId="0" applyFont="1" applyFill="1" applyBorder="1" applyAlignment="1">
      <alignment horizontal="left" vertical="center"/>
    </xf>
    <xf numFmtId="0" fontId="13" fillId="9" borderId="83" xfId="0" applyFont="1" applyFill="1" applyBorder="1" applyAlignment="1">
      <alignment horizontal="left" vertical="center"/>
    </xf>
    <xf numFmtId="0" fontId="13" fillId="9" borderId="59" xfId="0" applyFont="1" applyFill="1" applyBorder="1" applyAlignment="1">
      <alignment horizontal="left" vertical="center"/>
    </xf>
    <xf numFmtId="0" fontId="13" fillId="9" borderId="74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88" xfId="0" applyFont="1" applyFill="1" applyBorder="1" applyAlignment="1">
      <alignment horizontal="left" vertical="center"/>
    </xf>
    <xf numFmtId="0" fontId="13" fillId="9" borderId="90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left" vertical="center"/>
    </xf>
    <xf numFmtId="0" fontId="13" fillId="0" borderId="59" xfId="0" applyFont="1" applyFill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9" borderId="45" xfId="0" applyFont="1" applyFill="1" applyBorder="1" applyAlignment="1">
      <alignment horizontal="left" vertical="center"/>
    </xf>
    <xf numFmtId="0" fontId="13" fillId="9" borderId="52" xfId="0" applyFont="1" applyFill="1" applyBorder="1" applyAlignment="1">
      <alignment horizontal="left" vertical="center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vertical="center"/>
    </xf>
    <xf numFmtId="0" fontId="13" fillId="0" borderId="4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9" borderId="45" xfId="0" applyFont="1" applyFill="1" applyBorder="1" applyAlignment="1">
      <alignment vertical="center"/>
    </xf>
    <xf numFmtId="0" fontId="13" fillId="9" borderId="100" xfId="0" applyFont="1" applyFill="1" applyBorder="1" applyAlignment="1">
      <alignment horizontal="left" vertical="center"/>
    </xf>
    <xf numFmtId="0" fontId="13" fillId="9" borderId="51" xfId="0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9" borderId="27" xfId="0" applyFont="1" applyFill="1" applyBorder="1" applyAlignment="1">
      <alignment horizontal="left" vertical="center"/>
    </xf>
    <xf numFmtId="0" fontId="13" fillId="9" borderId="28" xfId="0" applyFont="1" applyFill="1" applyBorder="1" applyAlignment="1">
      <alignment horizontal="left" vertical="center"/>
    </xf>
    <xf numFmtId="0" fontId="13" fillId="9" borderId="56" xfId="0" applyFont="1" applyFill="1" applyBorder="1" applyAlignment="1">
      <alignment horizontal="left" vertical="center"/>
    </xf>
    <xf numFmtId="0" fontId="13" fillId="9" borderId="61" xfId="0" applyFont="1" applyFill="1" applyBorder="1" applyAlignment="1">
      <alignment horizontal="left" vertical="center"/>
    </xf>
    <xf numFmtId="0" fontId="13" fillId="9" borderId="5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9" borderId="3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9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right" vertical="center"/>
    </xf>
    <xf numFmtId="0" fontId="13" fillId="0" borderId="71" xfId="0" applyFont="1" applyBorder="1"/>
    <xf numFmtId="0" fontId="13" fillId="0" borderId="5" xfId="0" applyFont="1" applyBorder="1"/>
    <xf numFmtId="0" fontId="13" fillId="0" borderId="72" xfId="0" applyFont="1" applyBorder="1"/>
    <xf numFmtId="0" fontId="13" fillId="9" borderId="60" xfId="0" applyFont="1" applyFill="1" applyBorder="1" applyAlignment="1">
      <alignment horizontal="left" vertical="center" wrapText="1"/>
    </xf>
    <xf numFmtId="0" fontId="13" fillId="9" borderId="10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left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9" borderId="77" xfId="0" applyFont="1" applyFill="1" applyBorder="1" applyAlignment="1">
      <alignment horizontal="left" vertical="center"/>
    </xf>
    <xf numFmtId="0" fontId="13" fillId="9" borderId="64" xfId="0" applyFont="1" applyFill="1" applyBorder="1" applyAlignment="1">
      <alignment horizontal="left" vertical="center"/>
    </xf>
    <xf numFmtId="0" fontId="13" fillId="9" borderId="42" xfId="0" applyFont="1" applyFill="1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right" vertical="center"/>
    </xf>
    <xf numFmtId="0" fontId="13" fillId="9" borderId="62" xfId="0" applyFont="1" applyFill="1" applyBorder="1" applyAlignment="1">
      <alignment horizontal="left" vertical="center"/>
    </xf>
    <xf numFmtId="0" fontId="13" fillId="0" borderId="94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100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left" vertical="center"/>
    </xf>
    <xf numFmtId="0" fontId="13" fillId="9" borderId="32" xfId="0" applyFont="1" applyFill="1" applyBorder="1" applyAlignment="1">
      <alignment horizontal="left" vertical="center"/>
    </xf>
    <xf numFmtId="0" fontId="13" fillId="9" borderId="39" xfId="0" applyFont="1" applyFill="1" applyBorder="1" applyAlignment="1">
      <alignment horizontal="left" vertical="center"/>
    </xf>
    <xf numFmtId="0" fontId="13" fillId="9" borderId="54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431" applyAlignment="1"/>
    <xf numFmtId="0" fontId="0" fillId="0" borderId="0" xfId="0" applyAlignment="1"/>
    <xf numFmtId="0" fontId="15" fillId="7" borderId="0" xfId="0" applyFont="1" applyFill="1" applyBorder="1" applyAlignment="1">
      <alignment horizontal="center"/>
    </xf>
    <xf numFmtId="0" fontId="4" fillId="0" borderId="0" xfId="431" applyBorder="1" applyAlignment="1"/>
    <xf numFmtId="0" fontId="10" fillId="0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0" fontId="11" fillId="6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33" fillId="4" borderId="0" xfId="0" applyFont="1" applyFill="1" applyBorder="1" applyAlignment="1">
      <alignment vertical="center"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sites/moorparkcollege/files/media/pdf_document/2021/The%20Moorpark%20College%20Participatory%20Governance%20Handbook_final%20version%20090221_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oorparkcollege.edu/faculty-and-staff/academic-sen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oorparkcollege.edu/faculty-and-staff/curriculum-committe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committees/facilities-captechnology-ca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oorparkcollege.edu/online-services/distance-education/faculty/de-committe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moorparkcollege.edu/faculty-and-staff/academic-senate/standing-committees/education-cap" TargetMode="External"/><Relationship Id="rId1" Type="http://schemas.openxmlformats.org/officeDocument/2006/relationships/hyperlink" Target="https://www.moorparkcollege.edu/committees/fiscal-planning-committe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faculty-and-staff/professional-developmen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learning-outcomes-committe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success-and-equity-committ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Sustainability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tudentOrgs@vcccd.edu" TargetMode="External"/><Relationship Id="rId4" Type="http://schemas.openxmlformats.org/officeDocument/2006/relationships/hyperlink" Target="mailto:ASMCAcademicAffair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4"/>
  <sheetViews>
    <sheetView topLeftCell="A39" zoomScale="120" zoomScaleNormal="120" zoomScalePageLayoutView="125" workbookViewId="0">
      <selection activeCell="A6" sqref="A6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1" spans="1:3" ht="24">
      <c r="A1" s="305" t="s">
        <v>529</v>
      </c>
      <c r="B1" s="306"/>
    </row>
    <row r="2" spans="1:3" ht="17" customHeight="1">
      <c r="A2" s="307" t="s">
        <v>494</v>
      </c>
      <c r="B2" s="308"/>
    </row>
    <row r="3" spans="1:3" ht="16" thickBot="1">
      <c r="A3" s="268" t="s">
        <v>493</v>
      </c>
      <c r="B3" s="269"/>
    </row>
    <row r="4" spans="1:3">
      <c r="A4" s="126" t="s">
        <v>1</v>
      </c>
      <c r="B4" s="12"/>
    </row>
    <row r="5" spans="1:3">
      <c r="A5" s="13"/>
      <c r="B5" s="14"/>
    </row>
    <row r="6" spans="1:3" ht="16">
      <c r="A6" s="13" t="s">
        <v>34</v>
      </c>
      <c r="B6" s="125" t="s">
        <v>219</v>
      </c>
    </row>
    <row r="7" spans="1:3" ht="16">
      <c r="A7" s="13"/>
      <c r="B7" s="125" t="s">
        <v>220</v>
      </c>
      <c r="C7"/>
    </row>
    <row r="8" spans="1:3" ht="16">
      <c r="A8" s="13"/>
      <c r="B8" s="125"/>
    </row>
    <row r="9" spans="1:3" ht="16">
      <c r="A9" s="13" t="s">
        <v>35</v>
      </c>
      <c r="B9" s="125" t="s">
        <v>221</v>
      </c>
      <c r="C9"/>
    </row>
    <row r="10" spans="1:3" ht="16">
      <c r="A10" s="13"/>
      <c r="B10" s="125" t="s">
        <v>222</v>
      </c>
    </row>
    <row r="11" spans="1:3" ht="16">
      <c r="A11" s="13"/>
      <c r="B11" s="123" t="s">
        <v>223</v>
      </c>
    </row>
    <row r="12" spans="1:3" ht="16">
      <c r="A12" s="13"/>
      <c r="B12" s="123" t="s">
        <v>42</v>
      </c>
    </row>
    <row r="13" spans="1:3" ht="16">
      <c r="A13" s="13"/>
      <c r="B13" s="123" t="s">
        <v>43</v>
      </c>
      <c r="C13" s="122"/>
    </row>
    <row r="14" spans="1:3" ht="16">
      <c r="A14" s="13"/>
      <c r="B14" s="123" t="s">
        <v>224</v>
      </c>
    </row>
    <row r="15" spans="1:3" ht="16">
      <c r="A15" s="13"/>
      <c r="B15" s="123" t="s">
        <v>36</v>
      </c>
    </row>
    <row r="16" spans="1:3" ht="17" thickBot="1">
      <c r="A16" s="15"/>
      <c r="B16" s="124" t="s">
        <v>194</v>
      </c>
    </row>
    <row r="17" spans="1:3" ht="16" thickBot="1"/>
    <row r="18" spans="1:3">
      <c r="A18" s="126" t="s">
        <v>420</v>
      </c>
      <c r="B18" s="12"/>
    </row>
    <row r="19" spans="1:3">
      <c r="A19" s="13"/>
      <c r="B19" s="14"/>
    </row>
    <row r="20" spans="1:3" ht="16">
      <c r="A20" s="13" t="s">
        <v>34</v>
      </c>
      <c r="B20" s="125" t="s">
        <v>225</v>
      </c>
    </row>
    <row r="21" spans="1:3" ht="16">
      <c r="A21" s="13"/>
      <c r="B21" s="125" t="s">
        <v>47</v>
      </c>
    </row>
    <row r="22" spans="1:3" ht="16">
      <c r="A22" s="13"/>
      <c r="B22" s="123" t="s">
        <v>46</v>
      </c>
    </row>
    <row r="23" spans="1:3" ht="16">
      <c r="A23" s="13"/>
      <c r="B23" s="125"/>
    </row>
    <row r="24" spans="1:3" ht="16">
      <c r="A24" s="13" t="s">
        <v>45</v>
      </c>
      <c r="B24" s="125" t="s">
        <v>225</v>
      </c>
    </row>
    <row r="25" spans="1:3" ht="16">
      <c r="A25" s="13"/>
      <c r="B25" s="125" t="s">
        <v>47</v>
      </c>
    </row>
    <row r="26" spans="1:3" ht="16">
      <c r="A26" s="13"/>
      <c r="B26" s="125" t="s">
        <v>226</v>
      </c>
    </row>
    <row r="27" spans="1:3" ht="16">
      <c r="A27" s="13"/>
      <c r="B27" s="123" t="s">
        <v>224</v>
      </c>
    </row>
    <row r="28" spans="1:3" ht="16">
      <c r="A28" s="13"/>
      <c r="B28" s="123" t="s">
        <v>41</v>
      </c>
    </row>
    <row r="29" spans="1:3" ht="16">
      <c r="A29" s="13"/>
      <c r="B29" s="123" t="s">
        <v>36</v>
      </c>
    </row>
    <row r="30" spans="1:3" ht="16">
      <c r="A30" s="13"/>
      <c r="B30" s="125" t="s">
        <v>227</v>
      </c>
      <c r="C30" s="121"/>
    </row>
    <row r="31" spans="1:3" ht="17" thickBot="1">
      <c r="A31" s="15"/>
      <c r="B31" s="124" t="s">
        <v>194</v>
      </c>
    </row>
    <row r="32" spans="1:3" ht="16" thickBot="1">
      <c r="A32" s="127"/>
      <c r="B32" s="127"/>
    </row>
    <row r="33" spans="1:2">
      <c r="A33" s="126" t="s">
        <v>37</v>
      </c>
      <c r="B33" s="12"/>
    </row>
    <row r="34" spans="1:2">
      <c r="A34" s="13"/>
      <c r="B34" s="14"/>
    </row>
    <row r="35" spans="1:2" ht="16">
      <c r="A35" s="13" t="s">
        <v>34</v>
      </c>
      <c r="B35" s="125" t="s">
        <v>38</v>
      </c>
    </row>
    <row r="36" spans="1:2" ht="16">
      <c r="A36" s="13"/>
      <c r="B36" s="125" t="s">
        <v>228</v>
      </c>
    </row>
    <row r="37" spans="1:2" ht="16">
      <c r="A37" s="13"/>
      <c r="B37" s="125"/>
    </row>
    <row r="38" spans="1:2" ht="16">
      <c r="A38" s="13" t="s">
        <v>35</v>
      </c>
      <c r="B38" s="125" t="s">
        <v>39</v>
      </c>
    </row>
    <row r="39" spans="1:2" ht="16">
      <c r="A39" s="13"/>
      <c r="B39" s="125" t="s">
        <v>229</v>
      </c>
    </row>
    <row r="40" spans="1:2" ht="16">
      <c r="A40" s="13"/>
      <c r="B40" s="125" t="s">
        <v>230</v>
      </c>
    </row>
    <row r="41" spans="1:2" ht="16">
      <c r="A41" s="13"/>
      <c r="B41" s="125" t="s">
        <v>40</v>
      </c>
    </row>
    <row r="42" spans="1:2" ht="16">
      <c r="A42" s="13"/>
      <c r="B42" s="125" t="s">
        <v>231</v>
      </c>
    </row>
    <row r="43" spans="1:2" ht="16">
      <c r="A43" s="13"/>
      <c r="B43" s="125" t="s">
        <v>232</v>
      </c>
    </row>
    <row r="44" spans="1:2" ht="16">
      <c r="A44" s="13"/>
      <c r="B44" s="123" t="s">
        <v>41</v>
      </c>
    </row>
    <row r="45" spans="1:2" ht="16">
      <c r="A45" s="13"/>
      <c r="B45" s="123" t="s">
        <v>36</v>
      </c>
    </row>
    <row r="46" spans="1:2" ht="16">
      <c r="A46" s="13"/>
      <c r="B46" s="123" t="s">
        <v>233</v>
      </c>
    </row>
    <row r="47" spans="1:2" ht="16">
      <c r="A47" s="13"/>
      <c r="B47" s="123" t="s">
        <v>234</v>
      </c>
    </row>
    <row r="48" spans="1:2" ht="17" thickBot="1">
      <c r="A48" s="15"/>
      <c r="B48" s="124" t="s">
        <v>194</v>
      </c>
    </row>
    <row r="49" spans="1:2" ht="16" thickBot="1"/>
    <row r="50" spans="1:2">
      <c r="A50" s="126" t="s">
        <v>418</v>
      </c>
      <c r="B50" s="12"/>
    </row>
    <row r="51" spans="1:2">
      <c r="A51" s="13"/>
      <c r="B51" s="14"/>
    </row>
    <row r="52" spans="1:2" ht="16">
      <c r="A52" s="13" t="s">
        <v>34</v>
      </c>
      <c r="B52" s="125" t="s">
        <v>434</v>
      </c>
    </row>
    <row r="53" spans="1:2" ht="16">
      <c r="A53" s="13"/>
      <c r="B53" s="125" t="s">
        <v>48</v>
      </c>
    </row>
    <row r="54" spans="1:2" ht="16">
      <c r="A54" s="13"/>
      <c r="B54" s="125" t="s">
        <v>293</v>
      </c>
    </row>
    <row r="55" spans="1:2" ht="16">
      <c r="A55" s="13"/>
      <c r="B55" s="125"/>
    </row>
    <row r="56" spans="1:2" ht="16">
      <c r="A56" s="13" t="s">
        <v>436</v>
      </c>
      <c r="B56" s="125" t="s">
        <v>435</v>
      </c>
    </row>
    <row r="57" spans="1:2" ht="16">
      <c r="A57" s="13"/>
      <c r="B57" s="125" t="s">
        <v>437</v>
      </c>
    </row>
    <row r="58" spans="1:2" ht="16">
      <c r="A58" s="13"/>
      <c r="B58" s="125" t="s">
        <v>438</v>
      </c>
    </row>
    <row r="59" spans="1:2" ht="16">
      <c r="A59" s="13"/>
      <c r="B59" s="125" t="s">
        <v>439</v>
      </c>
    </row>
    <row r="60" spans="1:2" ht="16">
      <c r="A60" s="13"/>
      <c r="B60" s="125" t="s">
        <v>440</v>
      </c>
    </row>
    <row r="61" spans="1:2" ht="16">
      <c r="A61" s="13"/>
      <c r="B61" s="125" t="s">
        <v>441</v>
      </c>
    </row>
    <row r="62" spans="1:2" ht="16">
      <c r="A62" s="13"/>
      <c r="B62" s="125" t="s">
        <v>127</v>
      </c>
    </row>
    <row r="63" spans="1:2" ht="16">
      <c r="A63" s="13"/>
      <c r="B63" s="125" t="s">
        <v>442</v>
      </c>
    </row>
    <row r="64" spans="1:2" ht="16">
      <c r="A64" s="13"/>
      <c r="B64" s="123" t="s">
        <v>443</v>
      </c>
    </row>
    <row r="65" spans="1:3" ht="16">
      <c r="A65" s="13"/>
      <c r="B65" s="123" t="s">
        <v>444</v>
      </c>
    </row>
    <row r="66" spans="1:3" ht="16">
      <c r="A66" s="13" t="s">
        <v>445</v>
      </c>
      <c r="B66" s="123" t="s">
        <v>446</v>
      </c>
    </row>
    <row r="67" spans="1:3" ht="16">
      <c r="A67" s="13"/>
      <c r="B67" s="123" t="s">
        <v>447</v>
      </c>
    </row>
    <row r="68" spans="1:3" ht="16">
      <c r="A68" s="13"/>
      <c r="B68" s="123" t="s">
        <v>448</v>
      </c>
    </row>
    <row r="69" spans="1:3" ht="16">
      <c r="A69" s="13"/>
      <c r="B69" s="123" t="s">
        <v>449</v>
      </c>
    </row>
    <row r="70" spans="1:3" ht="17" thickBot="1">
      <c r="A70" s="15"/>
      <c r="B70" s="124" t="s">
        <v>450</v>
      </c>
    </row>
    <row r="71" spans="1:3" ht="16" thickBot="1"/>
    <row r="72" spans="1:3">
      <c r="A72" s="126" t="s">
        <v>31</v>
      </c>
      <c r="B72" s="12"/>
    </row>
    <row r="73" spans="1:3" ht="16">
      <c r="A73" s="13"/>
      <c r="B73" s="125"/>
    </row>
    <row r="74" spans="1:3" ht="16">
      <c r="A74" s="13" t="s">
        <v>34</v>
      </c>
      <c r="B74" s="125" t="s">
        <v>244</v>
      </c>
      <c r="C74"/>
    </row>
    <row r="75" spans="1:3" ht="16">
      <c r="A75" s="13"/>
      <c r="B75" s="125" t="s">
        <v>240</v>
      </c>
    </row>
    <row r="76" spans="1:3" ht="16">
      <c r="A76" s="13"/>
      <c r="B76" s="125"/>
    </row>
    <row r="77" spans="1:3" ht="16">
      <c r="A77" s="13" t="s">
        <v>45</v>
      </c>
      <c r="B77" s="125" t="s">
        <v>47</v>
      </c>
    </row>
    <row r="78" spans="1:3" ht="16">
      <c r="A78" s="13"/>
      <c r="B78" s="125" t="s">
        <v>245</v>
      </c>
    </row>
    <row r="79" spans="1:3" ht="16">
      <c r="A79" s="13"/>
      <c r="B79" s="125" t="s">
        <v>49</v>
      </c>
    </row>
    <row r="80" spans="1:3" ht="16">
      <c r="A80" s="13"/>
      <c r="B80" s="125" t="s">
        <v>43</v>
      </c>
    </row>
    <row r="81" spans="1:2" ht="16">
      <c r="A81" s="13"/>
      <c r="B81" s="125" t="s">
        <v>231</v>
      </c>
    </row>
    <row r="82" spans="1:2" ht="16">
      <c r="A82" s="13"/>
      <c r="B82" s="125" t="s">
        <v>44</v>
      </c>
    </row>
    <row r="83" spans="1:2" ht="16">
      <c r="A83" s="13"/>
      <c r="B83" s="125" t="s">
        <v>246</v>
      </c>
    </row>
    <row r="84" spans="1:2" ht="17" thickBot="1">
      <c r="A84" s="15"/>
      <c r="B84" s="124" t="s">
        <v>194</v>
      </c>
    </row>
    <row r="85" spans="1:2" ht="17" thickBot="1">
      <c r="A85" s="13"/>
      <c r="B85" s="123"/>
    </row>
    <row r="86" spans="1:2">
      <c r="A86" s="126" t="s">
        <v>419</v>
      </c>
      <c r="B86" s="12"/>
    </row>
    <row r="87" spans="1:2">
      <c r="A87" s="13"/>
      <c r="B87" s="14"/>
    </row>
    <row r="88" spans="1:2" ht="16">
      <c r="A88" s="13" t="s">
        <v>34</v>
      </c>
      <c r="B88" s="125" t="s">
        <v>236</v>
      </c>
    </row>
    <row r="89" spans="1:2" ht="16">
      <c r="A89" s="13"/>
      <c r="B89" s="125" t="s">
        <v>220</v>
      </c>
    </row>
    <row r="90" spans="1:2" ht="16">
      <c r="A90" s="13"/>
      <c r="B90" s="125"/>
    </row>
    <row r="91" spans="1:2" ht="16">
      <c r="A91" s="13" t="s">
        <v>45</v>
      </c>
      <c r="B91" s="125" t="s">
        <v>237</v>
      </c>
    </row>
    <row r="92" spans="1:2" ht="16">
      <c r="A92" s="13"/>
      <c r="B92" s="123" t="s">
        <v>235</v>
      </c>
    </row>
    <row r="93" spans="1:2" ht="16">
      <c r="A93" s="13"/>
      <c r="B93" s="123" t="s">
        <v>194</v>
      </c>
    </row>
    <row r="94" spans="1:2" ht="17" thickBot="1">
      <c r="A94" s="15"/>
      <c r="B94" s="128" t="s">
        <v>238</v>
      </c>
    </row>
    <row r="95" spans="1:2" ht="16" thickBot="1"/>
    <row r="96" spans="1:2">
      <c r="A96" s="126" t="s">
        <v>433</v>
      </c>
      <c r="B96" s="12"/>
    </row>
    <row r="97" spans="1:2">
      <c r="A97" s="13"/>
      <c r="B97" s="14"/>
    </row>
    <row r="98" spans="1:2" ht="16">
      <c r="A98" s="13" t="s">
        <v>34</v>
      </c>
      <c r="B98" s="125" t="s">
        <v>239</v>
      </c>
    </row>
    <row r="99" spans="1:2" ht="16">
      <c r="A99" s="13"/>
      <c r="B99" s="125" t="s">
        <v>240</v>
      </c>
    </row>
    <row r="100" spans="1:2" ht="16">
      <c r="A100" s="13"/>
      <c r="B100" s="125"/>
    </row>
    <row r="101" spans="1:2" ht="16">
      <c r="A101" s="13" t="s">
        <v>45</v>
      </c>
      <c r="B101" s="125" t="s">
        <v>241</v>
      </c>
    </row>
    <row r="102" spans="1:2" ht="16">
      <c r="A102" s="13"/>
      <c r="B102" s="125" t="s">
        <v>47</v>
      </c>
    </row>
    <row r="103" spans="1:2" ht="16">
      <c r="A103" s="13"/>
      <c r="B103" s="125" t="s">
        <v>242</v>
      </c>
    </row>
    <row r="104" spans="1:2" ht="16">
      <c r="A104" s="13"/>
      <c r="B104" s="123" t="s">
        <v>243</v>
      </c>
    </row>
    <row r="105" spans="1:2" ht="16">
      <c r="A105" s="13"/>
      <c r="B105" s="125" t="s">
        <v>44</v>
      </c>
    </row>
    <row r="106" spans="1:2" ht="17" thickBot="1">
      <c r="A106" s="15"/>
      <c r="B106" s="128" t="s">
        <v>194</v>
      </c>
    </row>
    <row r="114" spans="3:3">
      <c r="C114"/>
    </row>
  </sheetData>
  <mergeCells count="2">
    <mergeCell ref="A1:B1"/>
    <mergeCell ref="A2:B2"/>
  </mergeCells>
  <hyperlinks>
    <hyperlink ref="A3" r:id="rId1" xr:uid="{A2814CD6-E197-D54A-9961-0F911233381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0"/>
  <sheetViews>
    <sheetView topLeftCell="A7"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17" t="s">
        <v>7</v>
      </c>
      <c r="B1" s="417"/>
      <c r="C1" s="417"/>
      <c r="D1" s="417"/>
      <c r="E1" s="417"/>
      <c r="F1" s="417"/>
    </row>
    <row r="2" spans="1:13" ht="21">
      <c r="A2" s="155" t="s">
        <v>8</v>
      </c>
      <c r="B2" s="416" t="str">
        <f>Administration!A16</f>
        <v>Institutional Effectiveness &amp; Planning, Grants and PACE</v>
      </c>
      <c r="C2" s="416"/>
      <c r="D2" s="416"/>
      <c r="E2" s="416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28" t="s">
        <v>68</v>
      </c>
      <c r="B4" s="2" t="s">
        <v>2</v>
      </c>
      <c r="C4" s="2" t="s">
        <v>3</v>
      </c>
      <c r="D4" s="6" t="s">
        <v>4</v>
      </c>
      <c r="E4" s="157" t="s">
        <v>13</v>
      </c>
      <c r="F4" s="158" t="s">
        <v>33</v>
      </c>
      <c r="H4" s="4"/>
      <c r="I4" s="4"/>
      <c r="J4" s="4"/>
      <c r="K4" s="4"/>
      <c r="L4" s="4"/>
      <c r="M4" s="4"/>
    </row>
    <row r="5" spans="1:13" ht="16" thickBot="1">
      <c r="A5" s="29"/>
      <c r="B5" s="1"/>
      <c r="C5" s="1"/>
      <c r="D5" s="51"/>
      <c r="E5" s="25"/>
      <c r="F5" s="92"/>
      <c r="H5" s="24"/>
      <c r="I5" s="24"/>
      <c r="J5" s="24"/>
      <c r="K5" s="19"/>
      <c r="L5" s="4"/>
      <c r="M5" s="4"/>
    </row>
    <row r="6" spans="1:13" ht="16" thickBot="1">
      <c r="A6" s="367" t="s">
        <v>491</v>
      </c>
      <c r="B6" s="328" t="s">
        <v>5</v>
      </c>
      <c r="C6" s="454" t="s">
        <v>6</v>
      </c>
      <c r="D6" s="135" t="s">
        <v>269</v>
      </c>
      <c r="E6" s="119" t="s">
        <v>102</v>
      </c>
      <c r="F6" s="129" t="s">
        <v>102</v>
      </c>
      <c r="H6" s="24"/>
      <c r="I6" s="24"/>
      <c r="J6" s="24"/>
      <c r="K6" s="19"/>
      <c r="L6" s="4"/>
      <c r="M6" s="4"/>
    </row>
    <row r="7" spans="1:13" ht="16" thickBot="1">
      <c r="A7" s="371"/>
      <c r="B7" s="353"/>
      <c r="C7" s="455"/>
      <c r="D7" s="135" t="s">
        <v>270</v>
      </c>
      <c r="E7" s="119" t="s">
        <v>102</v>
      </c>
      <c r="F7" s="129" t="s">
        <v>102</v>
      </c>
      <c r="H7" s="24"/>
      <c r="L7" s="4"/>
      <c r="M7" s="4"/>
    </row>
    <row r="8" spans="1:13" ht="17" thickBot="1">
      <c r="A8" s="368"/>
      <c r="B8" s="353"/>
      <c r="C8" s="456"/>
      <c r="D8" s="135" t="s">
        <v>270</v>
      </c>
      <c r="E8" s="137" t="s">
        <v>102</v>
      </c>
      <c r="F8" s="132" t="s">
        <v>102</v>
      </c>
      <c r="J8" s="24"/>
      <c r="K8" s="19"/>
      <c r="L8" s="4"/>
      <c r="M8" s="4"/>
    </row>
    <row r="9" spans="1:13" ht="14" customHeight="1" thickBot="1">
      <c r="A9" s="383" t="s">
        <v>25</v>
      </c>
      <c r="B9" s="326" t="s">
        <v>344</v>
      </c>
      <c r="C9" s="458" t="s">
        <v>358</v>
      </c>
      <c r="D9" s="457" t="s">
        <v>269</v>
      </c>
      <c r="E9" s="451" t="s">
        <v>102</v>
      </c>
      <c r="F9" s="453" t="s">
        <v>102</v>
      </c>
      <c r="H9" s="24"/>
      <c r="I9" s="24"/>
      <c r="J9" s="24"/>
      <c r="K9" s="19"/>
      <c r="L9" s="4"/>
      <c r="M9" s="4"/>
    </row>
    <row r="10" spans="1:13" ht="16" thickBot="1">
      <c r="A10" s="373"/>
      <c r="B10" s="330"/>
      <c r="C10" s="459"/>
      <c r="D10" s="457"/>
      <c r="E10" s="452"/>
      <c r="F10" s="453"/>
      <c r="H10" s="24"/>
      <c r="I10" s="24"/>
      <c r="J10" s="24"/>
      <c r="K10" s="19"/>
      <c r="L10" s="4"/>
      <c r="M10" s="4"/>
    </row>
    <row r="11" spans="1:13" ht="16" thickBot="1">
      <c r="A11" s="367" t="s">
        <v>29</v>
      </c>
      <c r="B11" s="328" t="s">
        <v>9</v>
      </c>
      <c r="C11" s="454" t="s">
        <v>6</v>
      </c>
      <c r="D11" s="461" t="s">
        <v>32</v>
      </c>
      <c r="E11" s="119" t="s">
        <v>102</v>
      </c>
      <c r="F11" s="129" t="s">
        <v>102</v>
      </c>
      <c r="H11" s="24"/>
      <c r="I11" s="24"/>
      <c r="J11" s="24"/>
      <c r="K11" s="19"/>
      <c r="L11" s="4"/>
      <c r="M11" s="4"/>
    </row>
    <row r="12" spans="1:13" ht="16" thickBot="1">
      <c r="A12" s="368"/>
      <c r="B12" s="329"/>
      <c r="C12" s="456"/>
      <c r="D12" s="461"/>
      <c r="E12" s="119" t="s">
        <v>102</v>
      </c>
      <c r="F12" s="129" t="s">
        <v>102</v>
      </c>
      <c r="H12" s="24"/>
      <c r="I12" s="24"/>
      <c r="J12" s="24"/>
      <c r="K12" s="19"/>
      <c r="L12" s="4"/>
      <c r="M12" s="4"/>
    </row>
    <row r="13" spans="1:13" ht="16" thickBot="1">
      <c r="A13" s="383" t="s">
        <v>56</v>
      </c>
      <c r="B13" s="350" t="s">
        <v>10</v>
      </c>
      <c r="C13" s="471" t="s">
        <v>503</v>
      </c>
      <c r="D13" s="457" t="s">
        <v>62</v>
      </c>
      <c r="E13" s="134" t="s">
        <v>102</v>
      </c>
      <c r="F13" s="130" t="s">
        <v>102</v>
      </c>
      <c r="H13" s="24"/>
      <c r="I13" s="24"/>
      <c r="J13" s="24"/>
      <c r="K13" s="19"/>
      <c r="L13" s="4"/>
      <c r="M13" s="4"/>
    </row>
    <row r="14" spans="1:13" ht="16" thickBot="1">
      <c r="A14" s="372"/>
      <c r="B14" s="351"/>
      <c r="C14" s="472"/>
      <c r="D14" s="457"/>
      <c r="E14" s="134" t="s">
        <v>102</v>
      </c>
      <c r="F14" s="130" t="s">
        <v>102</v>
      </c>
      <c r="H14" s="24"/>
      <c r="I14" s="24"/>
      <c r="J14" s="24"/>
      <c r="K14" s="19"/>
      <c r="L14" s="4"/>
      <c r="M14" s="4"/>
    </row>
    <row r="15" spans="1:13" ht="16" thickBot="1">
      <c r="A15" s="373"/>
      <c r="B15" s="384"/>
      <c r="C15" s="473"/>
      <c r="D15" s="457"/>
      <c r="E15" s="134" t="s">
        <v>102</v>
      </c>
      <c r="F15" s="130" t="s">
        <v>102</v>
      </c>
      <c r="H15" s="24"/>
      <c r="I15" s="24"/>
      <c r="J15" s="24"/>
      <c r="K15" s="19"/>
      <c r="L15" s="4"/>
      <c r="M15" s="4"/>
    </row>
    <row r="16" spans="1:13" ht="16" thickBot="1">
      <c r="A16" s="115" t="s">
        <v>422</v>
      </c>
      <c r="B16" s="148" t="s">
        <v>11</v>
      </c>
      <c r="C16" s="116" t="s">
        <v>502</v>
      </c>
      <c r="D16" s="135" t="s">
        <v>269</v>
      </c>
      <c r="E16" s="119" t="s">
        <v>102</v>
      </c>
      <c r="F16" s="132" t="s">
        <v>102</v>
      </c>
      <c r="H16" s="24"/>
      <c r="I16" s="24"/>
      <c r="J16" s="24"/>
      <c r="K16" s="19"/>
      <c r="L16" s="4"/>
      <c r="M16" s="4"/>
    </row>
    <row r="17" spans="1:13" ht="16" thickBot="1">
      <c r="A17" s="109"/>
      <c r="B17" s="149"/>
      <c r="C17" s="110"/>
      <c r="D17" s="136"/>
      <c r="E17" s="134" t="s">
        <v>102</v>
      </c>
      <c r="F17" s="133" t="s">
        <v>102</v>
      </c>
      <c r="H17" s="24"/>
      <c r="I17" s="24"/>
      <c r="J17" s="24"/>
      <c r="K17" s="24"/>
      <c r="L17" s="4"/>
      <c r="M17" s="4"/>
    </row>
    <row r="18" spans="1:13" ht="16" thickBot="1">
      <c r="A18" s="153" t="s">
        <v>30</v>
      </c>
      <c r="B18" s="154" t="s">
        <v>360</v>
      </c>
      <c r="C18" s="118" t="s">
        <v>12</v>
      </c>
      <c r="D18" s="135" t="s">
        <v>269</v>
      </c>
      <c r="E18" s="119" t="s">
        <v>102</v>
      </c>
      <c r="F18" s="132" t="s">
        <v>102</v>
      </c>
    </row>
    <row r="19" spans="1:13" ht="16" thickBot="1">
      <c r="A19" s="465" t="s">
        <v>345</v>
      </c>
      <c r="B19" s="351" t="s">
        <v>50</v>
      </c>
      <c r="C19" s="468" t="s">
        <v>12</v>
      </c>
      <c r="D19" s="470" t="s">
        <v>32</v>
      </c>
      <c r="E19" s="301" t="s">
        <v>545</v>
      </c>
      <c r="F19" s="130" t="s">
        <v>102</v>
      </c>
    </row>
    <row r="20" spans="1:13" ht="16" thickBot="1">
      <c r="A20" s="466"/>
      <c r="B20" s="467"/>
      <c r="C20" s="469"/>
      <c r="D20" s="457"/>
      <c r="E20" s="134" t="s">
        <v>102</v>
      </c>
      <c r="F20" s="130" t="s">
        <v>102</v>
      </c>
    </row>
    <row r="21" spans="1:13" ht="16" thickBot="1">
      <c r="A21" s="414" t="s">
        <v>31</v>
      </c>
      <c r="B21" s="353" t="s">
        <v>50</v>
      </c>
      <c r="C21" s="318" t="s">
        <v>6</v>
      </c>
      <c r="D21" s="461" t="s">
        <v>32</v>
      </c>
      <c r="E21" s="119" t="s">
        <v>102</v>
      </c>
      <c r="F21" s="129" t="s">
        <v>102</v>
      </c>
    </row>
    <row r="22" spans="1:13" ht="16" thickBot="1">
      <c r="A22" s="460"/>
      <c r="B22" s="463"/>
      <c r="C22" s="464"/>
      <c r="D22" s="462"/>
      <c r="E22" s="139" t="s">
        <v>102</v>
      </c>
      <c r="F22" s="131" t="s">
        <v>102</v>
      </c>
    </row>
    <row r="23" spans="1:13">
      <c r="A23" s="26"/>
      <c r="D23" s="44"/>
      <c r="E23" s="44"/>
    </row>
    <row r="24" spans="1:13">
      <c r="E24" s="140"/>
      <c r="F24" s="98"/>
    </row>
    <row r="25" spans="1:13">
      <c r="A25" s="150" t="s">
        <v>547</v>
      </c>
    </row>
    <row r="30" spans="1:13" s="44" customFormat="1">
      <c r="A30"/>
      <c r="B30"/>
      <c r="C30"/>
      <c r="D30"/>
      <c r="E30"/>
      <c r="F30"/>
      <c r="G30"/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50"/>
  <sheetViews>
    <sheetView topLeftCell="A28" zoomScale="120" zoomScaleNormal="120" zoomScalePageLayoutView="125" workbookViewId="0">
      <selection activeCell="B50" sqref="B50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7.832031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4">
      <c r="A1" s="477" t="s">
        <v>136</v>
      </c>
      <c r="B1" s="478"/>
    </row>
    <row r="2" spans="1:4" ht="24">
      <c r="A2" s="474" t="s">
        <v>495</v>
      </c>
      <c r="B2" s="474"/>
      <c r="C2" s="474"/>
      <c r="D2" s="474"/>
    </row>
    <row r="3" spans="1:4">
      <c r="A3" s="31"/>
      <c r="B3" s="32"/>
      <c r="C3" s="32"/>
      <c r="D3" s="32"/>
    </row>
    <row r="4" spans="1:4" ht="16">
      <c r="A4" s="31" t="s">
        <v>100</v>
      </c>
      <c r="B4" s="34" t="s">
        <v>81</v>
      </c>
      <c r="C4" s="34" t="str">
        <f>Administration!B28</f>
        <v>Erik Reese</v>
      </c>
      <c r="D4" s="35"/>
    </row>
    <row r="5" spans="1:4" ht="16">
      <c r="A5" s="31"/>
      <c r="B5" s="34" t="s">
        <v>83</v>
      </c>
      <c r="C5" s="34" t="str">
        <f>Administration!B29</f>
        <v>Tiffany Pawluk</v>
      </c>
      <c r="D5" s="35"/>
    </row>
    <row r="6" spans="1:4" ht="16">
      <c r="A6" s="31"/>
      <c r="B6" s="34" t="s">
        <v>85</v>
      </c>
      <c r="C6" s="34" t="str">
        <f>Administration!B30</f>
        <v>Nicole Block</v>
      </c>
      <c r="D6" s="35"/>
    </row>
    <row r="7" spans="1:4" ht="16">
      <c r="A7" s="31"/>
      <c r="B7" s="34" t="s">
        <v>86</v>
      </c>
      <c r="C7" s="34" t="str">
        <f>Administration!B31</f>
        <v>Ruth Bennington</v>
      </c>
      <c r="D7" s="35"/>
    </row>
    <row r="8" spans="1:4" ht="16">
      <c r="A8" s="31" t="s">
        <v>496</v>
      </c>
      <c r="B8" s="37" t="s">
        <v>466</v>
      </c>
      <c r="C8" s="37" t="s">
        <v>99</v>
      </c>
      <c r="D8" s="41" t="s">
        <v>33</v>
      </c>
    </row>
    <row r="9" spans="1:4" ht="16">
      <c r="A9" s="31"/>
      <c r="B9" s="36" t="s">
        <v>89</v>
      </c>
      <c r="C9" s="36" t="str">
        <f>'ACCESS, Kin., Athletics, Math'!E8</f>
        <v>Jolie Herzig</v>
      </c>
      <c r="D9" s="36" t="str">
        <f>'ACCESS, Kin., Athletics, Math'!F8</f>
        <v>Silva Arzunyan</v>
      </c>
    </row>
    <row r="10" spans="1:4">
      <c r="A10" s="31"/>
      <c r="B10" t="s">
        <v>165</v>
      </c>
      <c r="C10" s="27" t="str">
        <f>'ACCESS, Kin., Athletics, Math'!E6</f>
        <v>Matt Crater</v>
      </c>
      <c r="D10" t="str">
        <f>'ACCESS, Kin., Athletics, Math'!F6</f>
        <v>Mike Stuart</v>
      </c>
    </row>
    <row r="11" spans="1:4" ht="16">
      <c r="A11" s="31"/>
      <c r="B11" s="147" t="s">
        <v>91</v>
      </c>
      <c r="C11" s="147" t="str">
        <f>'Bus, Soc&amp;Bhv Sci,Child Dev,Lang'!E9</f>
        <v>Dani Vieira</v>
      </c>
      <c r="D11" s="147" t="str">
        <f>'Bus, Soc&amp;Bhv Sci,Child Dev,Lang'!F9</f>
        <v>Kari Meyers</v>
      </c>
    </row>
    <row r="12" spans="1:4">
      <c r="A12" s="31"/>
      <c r="B12" t="s">
        <v>179</v>
      </c>
      <c r="C12" s="27" t="str">
        <f>'Bus, Soc&amp;Bhv Sci,Child Dev,Lang'!E8</f>
        <v>Reet Sumal</v>
      </c>
      <c r="D12" s="275">
        <f>'Bus, Soc&amp;Bhv Sci,Child Dev,Lang'!F8</f>
        <v>0</v>
      </c>
    </row>
    <row r="13" spans="1:4" ht="16">
      <c r="A13" s="31"/>
      <c r="B13" s="147" t="s">
        <v>93</v>
      </c>
      <c r="C13" s="274">
        <f>'Physical Sci &amp; Career Ed'!E7</f>
        <v>0</v>
      </c>
      <c r="D13" s="147" t="str">
        <f>'Physical Sci &amp; Career Ed'!F7</f>
        <v>Rob Keil</v>
      </c>
    </row>
    <row r="14" spans="1:4">
      <c r="A14" s="31"/>
      <c r="B14" t="s">
        <v>95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4" ht="16">
      <c r="A15" s="31"/>
      <c r="B15" s="147" t="s">
        <v>97</v>
      </c>
      <c r="C15" s="147" t="str">
        <f>'Counsl,EOPS, Student Health Ctr'!E8</f>
        <v>Chuck Brinkman</v>
      </c>
      <c r="D15" s="147" t="str">
        <f>'Counsl,EOPS, Student Health Ctr'!F8</f>
        <v>Jodi Dickey</v>
      </c>
    </row>
    <row r="16" spans="1:4">
      <c r="A16" s="31"/>
      <c r="B16" t="s">
        <v>82</v>
      </c>
      <c r="C16" s="275" t="str">
        <f>'EATM, Life, Health Sci'!E6</f>
        <v>Brenda Woodhouse</v>
      </c>
      <c r="D16" s="275">
        <f>'EATM, Life, Health Sci'!F6</f>
        <v>0</v>
      </c>
    </row>
    <row r="17" spans="1:5" ht="16">
      <c r="A17" s="31"/>
      <c r="B17" s="147" t="s">
        <v>98</v>
      </c>
      <c r="C17" s="147" t="str">
        <f>'English &amp; Student Life'!E6</f>
        <v>Beth Gillis-Smith</v>
      </c>
      <c r="D17" s="221" t="str">
        <f>'English &amp; Student Life'!F6</f>
        <v>Jerry Mansfield</v>
      </c>
    </row>
    <row r="18" spans="1:5">
      <c r="A18" s="31"/>
      <c r="B18" t="s">
        <v>282</v>
      </c>
      <c r="C18" s="27" t="str">
        <f>'Counsl,EOPS, Student Health Ctr'!E6</f>
        <v>Marnie Melendez</v>
      </c>
      <c r="D18" s="27" t="str">
        <f>'Counsl,EOPS, Student Health Ctr'!F6</f>
        <v>Angie A. Rodriguez</v>
      </c>
    </row>
    <row r="19" spans="1:5" ht="16">
      <c r="A19" s="31"/>
      <c r="B19" s="36" t="s">
        <v>297</v>
      </c>
      <c r="C19" s="36" t="str">
        <f>'ACCESS, Kin., Athletics, Math'!E7</f>
        <v>Adam Black</v>
      </c>
      <c r="D19" s="280">
        <f>'ACCESS, Kin., Athletics, Math'!F7</f>
        <v>0</v>
      </c>
    </row>
    <row r="20" spans="1:5" ht="16">
      <c r="A20" s="31"/>
      <c r="B20" s="34" t="s">
        <v>84</v>
      </c>
      <c r="C20" s="216" t="str">
        <f>'EATM, Life, Health Sci'!E7</f>
        <v>Christina Lee</v>
      </c>
      <c r="D20" s="273">
        <f>'EATM, Life, Health Sci'!F7</f>
        <v>0</v>
      </c>
    </row>
    <row r="21" spans="1:5" ht="16">
      <c r="A21" s="31"/>
      <c r="B21" s="147" t="s">
        <v>87</v>
      </c>
      <c r="C21" s="217" t="str">
        <f>'ACCESS, Kin., Athletics, Math'!E9</f>
        <v>Danielle Kaprelian</v>
      </c>
      <c r="D21" s="147" t="str">
        <f>'ACCESS, Kin., Athletics, Math'!F9</f>
        <v>-</v>
      </c>
    </row>
    <row r="22" spans="1:5">
      <c r="A22" s="31"/>
      <c r="B22" t="s">
        <v>88</v>
      </c>
      <c r="C22" s="218" t="str">
        <f>'EATM, Life, Health Sci'!E8</f>
        <v>Rachel Messinger</v>
      </c>
      <c r="D22" t="str">
        <f>'EATM, Life, Health Sci'!F8</f>
        <v>Audrey Chen</v>
      </c>
    </row>
    <row r="23" spans="1:5" ht="16">
      <c r="A23" s="31"/>
      <c r="B23" s="147" t="s">
        <v>90</v>
      </c>
      <c r="C23" s="217" t="str">
        <f>'ACCESS, Kin., Athletics, Math'!E10</f>
        <v>Marcos Enriquez</v>
      </c>
      <c r="D23" s="303" t="s">
        <v>546</v>
      </c>
    </row>
    <row r="24" spans="1:5">
      <c r="A24" s="31"/>
      <c r="B24" t="s">
        <v>187</v>
      </c>
      <c r="C24" s="218" t="str">
        <f>'Arts, Media, &amp; Comm Studies'!E8</f>
        <v>Jenna Horn</v>
      </c>
      <c r="D24" s="27" t="str">
        <f>'Arts, Media, &amp; Comm Studies'!F8</f>
        <v>Jamie Whittington Studer</v>
      </c>
    </row>
    <row r="25" spans="1:5" ht="16">
      <c r="A25" s="31"/>
      <c r="B25" s="36" t="s">
        <v>340</v>
      </c>
      <c r="C25" s="219" t="str">
        <f>'Arts, Media, &amp; Comm Studies'!E6</f>
        <v>Suzanne Fagan</v>
      </c>
      <c r="D25" s="36" t="str">
        <f>'Arts, Media, &amp; Comm Studies'!F6</f>
        <v>Nathan Bowen</v>
      </c>
    </row>
    <row r="26" spans="1:5" ht="16">
      <c r="A26" s="31"/>
      <c r="B26" s="34" t="s">
        <v>349</v>
      </c>
      <c r="C26" s="216"/>
      <c r="D26" s="34" t="str">
        <f>'Physical Sci &amp; Career Ed'!F6</f>
        <v xml:space="preserve"> Scarlet Relle </v>
      </c>
    </row>
    <row r="27" spans="1:5" ht="16">
      <c r="A27" s="31"/>
      <c r="B27" s="36" t="s">
        <v>92</v>
      </c>
      <c r="C27" s="219" t="str">
        <f>'Bus, Soc&amp;Bhv Sci,Child Dev,Lang'!E6</f>
        <v>Matthew Morgan</v>
      </c>
      <c r="D27" s="36" t="str">
        <f>'Bus, Soc&amp;Bhv Sci,Child Dev,Lang'!F6</f>
        <v>Susan Kinkella</v>
      </c>
    </row>
    <row r="28" spans="1:5" ht="16">
      <c r="A28" s="31"/>
      <c r="B28" s="34" t="s">
        <v>94</v>
      </c>
      <c r="C28" s="216" t="str">
        <f>'Counsl,EOPS, Student Health Ctr'!E7</f>
        <v>Allison Case Barton</v>
      </c>
      <c r="D28" s="34" t="str">
        <f>'Counsl,EOPS, Student Health Ctr'!F7</f>
        <v>Silva Arzunyan</v>
      </c>
    </row>
    <row r="29" spans="1:5" ht="16">
      <c r="A29" s="31"/>
      <c r="B29" s="147" t="s">
        <v>341</v>
      </c>
      <c r="C29" s="221" t="str">
        <f>'Arts, Media, &amp; Comm Studies'!E7</f>
        <v>Erika Lizée</v>
      </c>
      <c r="D29" s="221" t="str">
        <f>'Arts, Media, &amp; Comm Studies'!F7</f>
        <v>Stephen Callis</v>
      </c>
    </row>
    <row r="30" spans="1:5">
      <c r="A30" s="31"/>
      <c r="B30" t="s">
        <v>96</v>
      </c>
      <c r="C30" s="218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31"/>
      <c r="B31" s="147" t="s">
        <v>283</v>
      </c>
      <c r="C31" s="217" t="str">
        <f>Administration!B34</f>
        <v>Felix Masci</v>
      </c>
      <c r="D31" s="147" t="str">
        <f>Administration!C34</f>
        <v>Dan Darby</v>
      </c>
      <c r="E31" s="196"/>
    </row>
    <row r="32" spans="1:5" s="150" customFormat="1" ht="16" thickBot="1">
      <c r="A32" s="31"/>
      <c r="B32" s="147"/>
      <c r="C32" s="217"/>
      <c r="D32" s="147"/>
      <c r="E32" s="196"/>
    </row>
    <row r="33" spans="1:5" s="150" customFormat="1" ht="5" customHeight="1" thickBot="1">
      <c r="A33" s="258"/>
      <c r="B33" s="259"/>
      <c r="C33" s="260"/>
      <c r="D33" s="261"/>
      <c r="E33" s="196"/>
    </row>
    <row r="34" spans="1:5" ht="16">
      <c r="A34" s="475" t="s">
        <v>465</v>
      </c>
      <c r="B34" s="34" t="s">
        <v>298</v>
      </c>
      <c r="C34" s="216" t="str">
        <f>Administration!B35</f>
        <v>Rex Edwards</v>
      </c>
      <c r="D34" s="34" t="str">
        <f>Administration!C35</f>
        <v>-</v>
      </c>
    </row>
    <row r="35" spans="1:5" ht="16">
      <c r="A35" s="476"/>
      <c r="B35" s="147" t="s">
        <v>284</v>
      </c>
      <c r="C35" s="221" t="str">
        <f>Administration!B36</f>
        <v>TBD</v>
      </c>
      <c r="D35" s="147" t="str">
        <f>Administration!C36</f>
        <v>-</v>
      </c>
    </row>
    <row r="36" spans="1:5" ht="19" customHeight="1">
      <c r="A36" s="31"/>
      <c r="B36" t="s">
        <v>285</v>
      </c>
      <c r="C36" s="228" t="s">
        <v>399</v>
      </c>
      <c r="D36" t="str">
        <f>Administration!C37</f>
        <v>-</v>
      </c>
    </row>
    <row r="37" spans="1:5" ht="16">
      <c r="A37" s="31"/>
      <c r="B37" s="36" t="s">
        <v>299</v>
      </c>
      <c r="C37" s="219" t="str">
        <f>Administration!C40</f>
        <v>Letrisha Mai / Scarlet Relle</v>
      </c>
      <c r="D37" s="57"/>
    </row>
    <row r="38" spans="1:5" ht="16">
      <c r="A38" s="31"/>
      <c r="B38" s="34" t="s">
        <v>300</v>
      </c>
      <c r="C38" s="225" t="s">
        <v>402</v>
      </c>
      <c r="D38" s="35"/>
    </row>
    <row r="39" spans="1:5" ht="16">
      <c r="A39" s="31"/>
      <c r="B39" s="36" t="s">
        <v>417</v>
      </c>
      <c r="C39" s="219" t="s">
        <v>177</v>
      </c>
      <c r="D39" s="57"/>
    </row>
    <row r="40" spans="1:5" ht="16">
      <c r="A40" s="31"/>
      <c r="B40" s="46" t="s">
        <v>301</v>
      </c>
      <c r="C40" s="262" t="str">
        <f>Administration!C48</f>
        <v>Norm Marten</v>
      </c>
      <c r="D40" s="55"/>
    </row>
    <row r="41" spans="1:5" ht="16">
      <c r="A41" s="31"/>
      <c r="B41" s="36" t="s">
        <v>302</v>
      </c>
      <c r="C41" s="219" t="str">
        <f>Administration!C60</f>
        <v>Tracy Tennenhouse</v>
      </c>
      <c r="D41" s="57"/>
    </row>
    <row r="42" spans="1:5" ht="16">
      <c r="A42" s="31"/>
      <c r="B42" s="46" t="s">
        <v>342</v>
      </c>
      <c r="C42" s="262" t="str">
        <f>Administration!C66</f>
        <v>Giselle Ramirez</v>
      </c>
      <c r="D42" s="55"/>
    </row>
    <row r="43" spans="1:5" ht="16">
      <c r="A43" s="31"/>
      <c r="B43" s="36" t="s">
        <v>303</v>
      </c>
      <c r="C43" s="36" t="str">
        <f>Administration!C63</f>
        <v>Ruth Bennington</v>
      </c>
      <c r="D43" s="36"/>
    </row>
    <row r="44" spans="1:5" ht="32">
      <c r="B44" s="233" t="s">
        <v>497</v>
      </c>
      <c r="C44" s="35" t="str">
        <f>Administration!B70</f>
        <v>Alette Laughton</v>
      </c>
      <c r="D44" s="35" t="str">
        <f>Administration!C70</f>
        <v>ASMCStudentServices@vcccd.edu</v>
      </c>
    </row>
    <row r="45" spans="1:5">
      <c r="B45" s="55"/>
      <c r="D45" s="35"/>
    </row>
    <row r="49" spans="2:2">
      <c r="B49" s="150" t="s">
        <v>547</v>
      </c>
    </row>
    <row r="50" spans="2:2">
      <c r="B50" s="150" t="s">
        <v>544</v>
      </c>
    </row>
  </sheetData>
  <mergeCells count="3">
    <mergeCell ref="A2:D2"/>
    <mergeCell ref="A34:A35"/>
    <mergeCell ref="A1:B1"/>
  </mergeCells>
  <hyperlinks>
    <hyperlink ref="A1" r:id="rId1" xr:uid="{99C399ED-5082-AC47-BBA9-259362746CA0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43"/>
  <sheetViews>
    <sheetView topLeftCell="A25" zoomScaleNormal="100" zoomScalePageLayoutView="125" workbookViewId="0">
      <selection activeCell="B42" sqref="B42"/>
    </sheetView>
  </sheetViews>
  <sheetFormatPr baseColWidth="10" defaultColWidth="10.6640625" defaultRowHeight="15"/>
  <cols>
    <col min="1" max="1" width="9.5" style="31" bestFit="1" customWidth="1"/>
    <col min="2" max="2" width="59.33203125" style="31" bestFit="1" customWidth="1"/>
    <col min="3" max="3" width="23.5" style="31" bestFit="1" customWidth="1"/>
    <col min="4" max="4" width="19.6640625" style="31" customWidth="1"/>
    <col min="5" max="6" width="10.6640625" style="31"/>
    <col min="7" max="7" width="57.6640625" style="31" customWidth="1"/>
    <col min="8" max="8" width="29" style="31" customWidth="1"/>
    <col min="9" max="9" width="35.6640625" style="31" bestFit="1" customWidth="1"/>
    <col min="10" max="16384" width="10.6640625" style="31"/>
  </cols>
  <sheetData>
    <row r="1" spans="1:4">
      <c r="A1" s="477" t="s">
        <v>520</v>
      </c>
      <c r="B1" s="478"/>
    </row>
    <row r="2" spans="1:4" ht="24">
      <c r="A2" s="479" t="s">
        <v>427</v>
      </c>
      <c r="B2" s="479"/>
      <c r="C2" s="479"/>
      <c r="D2" s="479"/>
    </row>
    <row r="3" spans="1:4">
      <c r="B3" s="32"/>
      <c r="C3" s="32"/>
      <c r="D3" s="32"/>
    </row>
    <row r="4" spans="1:4" ht="16">
      <c r="A4" s="49" t="s">
        <v>209</v>
      </c>
      <c r="B4" s="56" t="s">
        <v>250</v>
      </c>
      <c r="C4" s="36" t="str">
        <f>Administration!B4</f>
        <v>John Forbes</v>
      </c>
      <c r="D4" s="57"/>
    </row>
    <row r="5" spans="1:4" ht="16">
      <c r="B5" s="49" t="s">
        <v>109</v>
      </c>
      <c r="C5" s="34" t="str">
        <f>Administration!C40</f>
        <v>Letrisha Mai / Scarlet Relle</v>
      </c>
      <c r="D5" s="35"/>
    </row>
    <row r="6" spans="1:4" ht="16">
      <c r="A6" s="49" t="s">
        <v>35</v>
      </c>
      <c r="B6" s="58" t="s">
        <v>103</v>
      </c>
      <c r="C6" s="36" t="str">
        <f>Administration!D40</f>
        <v>Ana Barcenas</v>
      </c>
      <c r="D6" s="57"/>
    </row>
    <row r="7" spans="1:4" ht="16">
      <c r="B7" s="58" t="s">
        <v>530</v>
      </c>
      <c r="C7" s="36" t="str">
        <f>Administration!F40</f>
        <v>Alan Courter</v>
      </c>
      <c r="D7" s="57"/>
    </row>
    <row r="8" spans="1:4" ht="16">
      <c r="B8" s="45" t="s">
        <v>251</v>
      </c>
      <c r="C8" s="46" t="str">
        <f>Administration!G40</f>
        <v>Letrisha Mai</v>
      </c>
    </row>
    <row r="9" spans="1:4" ht="16">
      <c r="B9" s="58" t="s">
        <v>252</v>
      </c>
      <c r="C9" s="36" t="str">
        <f>'ACCESS, Kin., Athletics, Math'!E13</f>
        <v>Danielle Kaprelian</v>
      </c>
      <c r="D9" s="59"/>
    </row>
    <row r="10" spans="1:4" ht="16">
      <c r="B10" s="45" t="s">
        <v>194</v>
      </c>
      <c r="C10" s="46" t="str">
        <f>'Academic Senate Council'!C4</f>
        <v>Erik Reese</v>
      </c>
    </row>
    <row r="11" spans="1:4" ht="16">
      <c r="B11" s="58" t="s">
        <v>111</v>
      </c>
      <c r="C11" s="36" t="s">
        <v>397</v>
      </c>
      <c r="D11" s="59"/>
    </row>
    <row r="12" spans="1:4" ht="16">
      <c r="B12" s="37" t="s">
        <v>202</v>
      </c>
      <c r="C12" s="47"/>
      <c r="D12" s="47"/>
    </row>
    <row r="13" spans="1:4" s="218" customFormat="1" ht="16">
      <c r="B13" s="289" t="s">
        <v>327</v>
      </c>
      <c r="C13" s="262" t="str">
        <f>Administration!B13</f>
        <v>Josepha Baca</v>
      </c>
    </row>
    <row r="14" spans="1:4">
      <c r="B14" s="60" t="str">
        <f>Administration!A12</f>
        <v>Physical Sciences &amp; Career Education</v>
      </c>
      <c r="C14" s="120" t="str">
        <f>Administration!B12</f>
        <v>Robert Cabral</v>
      </c>
      <c r="D14" s="59"/>
    </row>
    <row r="15" spans="1:4" s="218" customFormat="1" ht="14" customHeight="1">
      <c r="B15" s="289" t="s">
        <v>181</v>
      </c>
      <c r="C15" s="262" t="str">
        <f>Administration!B11</f>
        <v>Carol Higashida</v>
      </c>
    </row>
    <row r="16" spans="1:4" ht="16">
      <c r="B16" s="37" t="s">
        <v>101</v>
      </c>
      <c r="C16" s="37" t="s">
        <v>99</v>
      </c>
      <c r="D16" s="41" t="s">
        <v>33</v>
      </c>
    </row>
    <row r="17" spans="1:4" ht="16">
      <c r="B17" s="36" t="s">
        <v>89</v>
      </c>
      <c r="C17" s="36" t="str">
        <f>'ACCESS, Kin., Athletics, Math'!E12</f>
        <v>Jolie Herzig</v>
      </c>
      <c r="D17" s="36" t="str">
        <f>'ACCESS, Kin., Athletics, Math'!F12</f>
        <v>Silva Arzunyan</v>
      </c>
    </row>
    <row r="18" spans="1:4" ht="16">
      <c r="B18" s="34" t="s">
        <v>186</v>
      </c>
      <c r="C18" s="34" t="str">
        <f>'ACCESS, Kin., Athletics, Math'!E11</f>
        <v>Adam Black</v>
      </c>
      <c r="D18" s="34" t="str">
        <f>'ACCESS, Kin., Athletics, Math'!F11</f>
        <v>-</v>
      </c>
    </row>
    <row r="19" spans="1:4" ht="16">
      <c r="B19" s="36" t="s">
        <v>91</v>
      </c>
      <c r="C19" s="36" t="str">
        <f>'Bus, Soc&amp;Bhv Sci,Child Dev,Lang'!E14</f>
        <v>Veronique Boucquey</v>
      </c>
      <c r="D19" s="36" t="str">
        <f>'Bus, Soc&amp;Bhv Sci,Child Dev,Lang'!F14</f>
        <v>-</v>
      </c>
    </row>
    <row r="20" spans="1:4" ht="16">
      <c r="B20" s="34" t="s">
        <v>179</v>
      </c>
      <c r="C20" s="46" t="str">
        <f>'Bus, Soc&amp;Bhv Sci,Child Dev,Lang'!E13</f>
        <v>Ruth Bennington</v>
      </c>
      <c r="D20" s="226"/>
    </row>
    <row r="21" spans="1:4" ht="16">
      <c r="B21" s="36" t="s">
        <v>93</v>
      </c>
      <c r="C21" s="36" t="str">
        <f>'Physical Sci &amp; Career Ed'!E9</f>
        <v>Tiffany Pawluk</v>
      </c>
      <c r="D21" s="36" t="str">
        <f>'Physical Sci &amp; Career Ed'!F9</f>
        <v>Rob Keil</v>
      </c>
    </row>
    <row r="22" spans="1:4" ht="16">
      <c r="B22" s="34" t="s">
        <v>95</v>
      </c>
      <c r="C22" s="46" t="str">
        <f>'Bus, Soc&amp;Bhv Sci,Child Dev,Lang'!E12</f>
        <v xml:space="preserve">Shannon Coulter </v>
      </c>
      <c r="D22" s="46" t="str">
        <f>'Bus, Soc&amp;Bhv Sci,Child Dev,Lang'!F12</f>
        <v>Cindy Sheaks-McGowan</v>
      </c>
    </row>
    <row r="23" spans="1:4" ht="16">
      <c r="B23" s="36" t="s">
        <v>97</v>
      </c>
      <c r="C23" s="36" t="str">
        <f>'Counsl,EOPS, Student Health Ctr'!E10</f>
        <v>Jodi Dickey</v>
      </c>
      <c r="D23" s="36" t="str">
        <f>'Counsl,EOPS, Student Health Ctr'!F10</f>
        <v>-</v>
      </c>
    </row>
    <row r="24" spans="1:4" ht="16">
      <c r="B24" s="46" t="s">
        <v>82</v>
      </c>
      <c r="C24" s="46" t="str">
        <f>'EATM, Life, Health Sci'!E9</f>
        <v>Jennifer Warden</v>
      </c>
      <c r="D24" s="46" t="str">
        <f>'EATM, Life, Health Sci'!F9</f>
        <v>-</v>
      </c>
    </row>
    <row r="25" spans="1:4" ht="16">
      <c r="B25" s="36" t="s">
        <v>161</v>
      </c>
      <c r="C25" s="36" t="str">
        <f>'English &amp; Student Life'!E8</f>
        <v>Wade Bradford</v>
      </c>
      <c r="D25" s="36" t="str">
        <f>'English &amp; Student Life'!F8</f>
        <v>-</v>
      </c>
    </row>
    <row r="26" spans="1:4">
      <c r="B26" t="s">
        <v>84</v>
      </c>
      <c r="C26" t="str">
        <f>'EATM, Life, Health Sci'!E10</f>
        <v>Bob Darwin</v>
      </c>
      <c r="D26" t="str">
        <f>'EATM, Life, Health Sci'!F10</f>
        <v>Christina Lee</v>
      </c>
    </row>
    <row r="27" spans="1:4">
      <c r="A27" s="156"/>
      <c r="B27" s="156" t="s">
        <v>88</v>
      </c>
      <c r="C27" s="156" t="str">
        <f>'EATM, Life, Health Sci'!E11</f>
        <v>Beth Miller</v>
      </c>
      <c r="D27" s="156" t="str">
        <f>'EATM, Life, Health Sci'!F11</f>
        <v>-</v>
      </c>
    </row>
    <row r="28" spans="1:4">
      <c r="A28" s="150"/>
      <c r="B28" s="150" t="s">
        <v>90</v>
      </c>
      <c r="C28" s="150" t="str">
        <f>'ACCESS, Kin., Athletics, Math'!E14</f>
        <v>Renée Butler</v>
      </c>
      <c r="D28" s="150" t="str">
        <f>'ACCESS, Kin., Athletics, Math'!F14</f>
        <v>-</v>
      </c>
    </row>
    <row r="29" spans="1:4">
      <c r="A29" s="156"/>
      <c r="B29" s="156" t="s">
        <v>187</v>
      </c>
      <c r="C29" s="208" t="str">
        <f>'Arts, Media, &amp; Comm Studies'!E11</f>
        <v>Cande Larson</v>
      </c>
      <c r="D29" s="208" t="str">
        <f>'Arts, Media, &amp; Comm Studies'!F11</f>
        <v>Steven Suarez</v>
      </c>
    </row>
    <row r="30" spans="1:4">
      <c r="A30" s="150"/>
      <c r="B30" s="150" t="s">
        <v>340</v>
      </c>
      <c r="C30" s="150" t="str">
        <f>'Arts, Media, &amp; Comm Studies'!E9</f>
        <v>Nathan Bowen</v>
      </c>
      <c r="D30" s="272">
        <f>'Arts, Media, &amp; Comm Studies'!F9</f>
        <v>0</v>
      </c>
    </row>
    <row r="31" spans="1:4">
      <c r="A31" s="156"/>
      <c r="B31" s="156" t="s">
        <v>349</v>
      </c>
      <c r="C31" s="156" t="str">
        <f>'Physical Sci &amp; Career Ed'!E8</f>
        <v>Erik Reese</v>
      </c>
      <c r="D31" s="156" t="str">
        <f>'Physical Sci &amp; Career Ed'!F8</f>
        <v xml:space="preserve"> -</v>
      </c>
    </row>
    <row r="32" spans="1:4">
      <c r="A32" s="150"/>
      <c r="B32" s="150" t="s">
        <v>92</v>
      </c>
      <c r="C32" s="150" t="str">
        <f>'Bus, Soc&amp;Bhv Sci,Child Dev,Lang'!E11</f>
        <v>Hugo Hernandez</v>
      </c>
      <c r="D32" s="150" t="str">
        <f>'Bus, Soc&amp;Bhv Sci,Child Dev,Lang'!F11</f>
        <v>-</v>
      </c>
    </row>
    <row r="33" spans="2:4" ht="16">
      <c r="B33" s="147" t="s">
        <v>341</v>
      </c>
      <c r="C33" s="147" t="str">
        <f>'Arts, Media, &amp; Comm Studies'!E10</f>
        <v>Clare Sadnik</v>
      </c>
      <c r="D33" s="147" t="str">
        <f>'Arts, Media, &amp; Comm Studies'!F10</f>
        <v>-</v>
      </c>
    </row>
    <row r="34" spans="2:4">
      <c r="B34" t="s">
        <v>96</v>
      </c>
      <c r="C34" t="str">
        <f>'Bus, Soc&amp;Bhv Sci,Child Dev,Lang'!E15</f>
        <v>Perry Bennett</v>
      </c>
      <c r="D34" t="str">
        <f>'Bus, Soc&amp;Bhv Sci,Child Dev,Lang'!F15</f>
        <v>-</v>
      </c>
    </row>
    <row r="35" spans="2:4" ht="16">
      <c r="B35" s="39" t="s">
        <v>80</v>
      </c>
      <c r="C35" s="40" t="s">
        <v>72</v>
      </c>
      <c r="D35" s="38"/>
    </row>
    <row r="36" spans="2:4" ht="32">
      <c r="B36" s="35" t="s">
        <v>259</v>
      </c>
      <c r="C36" s="35"/>
      <c r="D36" s="233" t="str">
        <f>Administration!C71</f>
        <v>ASMCAcademicAffairs@vcccd.edu</v>
      </c>
    </row>
    <row r="37" spans="2:4">
      <c r="B37" s="54"/>
      <c r="C37" s="55"/>
      <c r="D37" s="55"/>
    </row>
    <row r="42" spans="2:4">
      <c r="B42" s="150" t="s">
        <v>547</v>
      </c>
    </row>
    <row r="43" spans="2:4">
      <c r="B43" s="150" t="s">
        <v>544</v>
      </c>
    </row>
  </sheetData>
  <mergeCells count="2">
    <mergeCell ref="A2:D2"/>
    <mergeCell ref="A1:B1"/>
  </mergeCells>
  <hyperlinks>
    <hyperlink ref="A1" r:id="rId1" xr:uid="{E87BF84E-DD8A-ED4C-B6FF-F6F209277BAD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51"/>
  <sheetViews>
    <sheetView topLeftCell="A26" zoomScale="120" zoomScaleNormal="120" workbookViewId="0">
      <selection activeCell="B50" sqref="B50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3" width="22.6640625" style="4" bestFit="1" customWidth="1"/>
    <col min="4" max="4" width="26.5" style="4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A1" s="480" t="s">
        <v>521</v>
      </c>
      <c r="B1" s="478"/>
      <c r="E1" s="211"/>
    </row>
    <row r="2" spans="1:8" ht="24">
      <c r="A2" s="483" t="s">
        <v>453</v>
      </c>
      <c r="B2" s="483"/>
      <c r="C2" s="483"/>
      <c r="D2" s="74"/>
      <c r="E2" s="76"/>
      <c r="F2" s="76"/>
      <c r="G2" s="76"/>
      <c r="H2" s="76"/>
    </row>
    <row r="3" spans="1:8" ht="16">
      <c r="A3" s="71"/>
      <c r="B3" s="71"/>
      <c r="C3" s="72"/>
      <c r="E3" s="55"/>
      <c r="F3" s="50"/>
      <c r="G3" s="50"/>
      <c r="H3" s="50"/>
    </row>
    <row r="4" spans="1:8">
      <c r="A4" s="86" t="s">
        <v>34</v>
      </c>
      <c r="B4" s="87" t="s">
        <v>255</v>
      </c>
      <c r="C4" s="84" t="str">
        <f>Administration!B6</f>
        <v>Jennifer Clark</v>
      </c>
      <c r="D4" s="57"/>
      <c r="E4" s="55"/>
      <c r="F4" s="45"/>
      <c r="G4" s="46"/>
      <c r="H4" s="55"/>
    </row>
    <row r="5" spans="1:8">
      <c r="A5" s="86"/>
      <c r="B5" s="77" t="s">
        <v>109</v>
      </c>
      <c r="C5" s="79" t="str">
        <f>Administration!C48</f>
        <v>Norm Marten</v>
      </c>
      <c r="D5" s="35"/>
      <c r="E5" s="55"/>
      <c r="F5" s="45"/>
      <c r="G5" s="46"/>
      <c r="H5" s="55"/>
    </row>
    <row r="6" spans="1:8" ht="16">
      <c r="A6" s="86" t="s">
        <v>45</v>
      </c>
      <c r="B6" s="58" t="s">
        <v>188</v>
      </c>
      <c r="C6" s="36" t="str">
        <f>Administration!B4</f>
        <v>John Forbes</v>
      </c>
      <c r="D6" s="57"/>
      <c r="E6" s="55"/>
      <c r="F6" s="45"/>
      <c r="G6" s="46"/>
      <c r="H6" s="55"/>
    </row>
    <row r="7" spans="1:8" ht="16">
      <c r="A7" s="78"/>
      <c r="B7" s="33" t="s">
        <v>189</v>
      </c>
      <c r="C7" s="46" t="str">
        <f>Administration!B5</f>
        <v>Amanuel Gebru</v>
      </c>
      <c r="D7" s="35"/>
      <c r="E7" s="55"/>
      <c r="F7" s="45"/>
      <c r="G7" s="46"/>
      <c r="H7" s="55"/>
    </row>
    <row r="8" spans="1:8" ht="16">
      <c r="A8" s="79"/>
      <c r="B8" s="58" t="s">
        <v>190</v>
      </c>
      <c r="C8" s="36" t="str">
        <f>Administration!B6</f>
        <v>Jennifer Clark</v>
      </c>
      <c r="D8" s="57"/>
      <c r="E8" s="55"/>
      <c r="F8" s="45"/>
      <c r="G8" s="46"/>
      <c r="H8" s="55"/>
    </row>
    <row r="9" spans="1:8" ht="16">
      <c r="A9" s="79"/>
      <c r="B9" s="45" t="s">
        <v>194</v>
      </c>
      <c r="C9" s="46" t="str">
        <f>Administration!B28</f>
        <v>Erik Reese</v>
      </c>
      <c r="D9" s="55"/>
      <c r="E9" s="55"/>
      <c r="F9" s="45"/>
      <c r="G9" s="46"/>
      <c r="H9" s="55"/>
    </row>
    <row r="10" spans="1:8">
      <c r="A10" s="79"/>
      <c r="B10" s="87" t="s">
        <v>192</v>
      </c>
      <c r="C10" s="84" t="str">
        <f>Administration!E48</f>
        <v>John Sinutko</v>
      </c>
      <c r="D10" s="93"/>
      <c r="E10" s="55"/>
      <c r="F10" s="45"/>
      <c r="G10" s="46"/>
      <c r="H10" s="55"/>
    </row>
    <row r="11" spans="1:8">
      <c r="A11" s="79"/>
      <c r="B11" s="70"/>
      <c r="C11" s="88">
        <f>Administration!F48</f>
        <v>0</v>
      </c>
      <c r="D11" s="55"/>
      <c r="E11" s="55"/>
      <c r="F11" s="45"/>
      <c r="G11" s="46"/>
      <c r="H11" s="55"/>
    </row>
    <row r="12" spans="1:8">
      <c r="B12" s="87"/>
      <c r="C12" s="84" t="str">
        <f>Administration!G48</f>
        <v>Dan McMichael</v>
      </c>
      <c r="D12" s="57"/>
      <c r="E12" s="55"/>
      <c r="F12" s="45"/>
      <c r="G12" s="46"/>
      <c r="H12" s="55"/>
    </row>
    <row r="13" spans="1:8">
      <c r="B13" s="77" t="s">
        <v>195</v>
      </c>
      <c r="C13" s="88" t="str">
        <f>Administration!H48</f>
        <v>John Dobbins</v>
      </c>
      <c r="D13" s="55"/>
      <c r="E13" s="55"/>
      <c r="F13" s="45"/>
      <c r="G13" s="46"/>
      <c r="H13" s="55"/>
    </row>
    <row r="14" spans="1:8">
      <c r="B14" s="87"/>
      <c r="C14" s="84" t="str">
        <f>Administration!I48</f>
        <v>-</v>
      </c>
      <c r="D14" s="57"/>
      <c r="E14" s="55"/>
      <c r="F14" s="45"/>
      <c r="G14" s="46"/>
      <c r="H14" s="55"/>
    </row>
    <row r="15" spans="1:8">
      <c r="B15" s="77"/>
      <c r="C15" s="88" t="str">
        <f>Administration!J48</f>
        <v>-</v>
      </c>
      <c r="D15" s="55"/>
      <c r="E15" s="55"/>
      <c r="F15" s="45"/>
      <c r="G15" s="46"/>
      <c r="H15" s="55"/>
    </row>
    <row r="16" spans="1:8" customFormat="1">
      <c r="A16" s="86"/>
      <c r="B16" s="77" t="s">
        <v>208</v>
      </c>
      <c r="C16" s="79" t="str">
        <f>Administration!K48</f>
        <v>Kim Korinke</v>
      </c>
      <c r="D16" s="31"/>
      <c r="E16" s="31"/>
      <c r="F16" s="31"/>
    </row>
    <row r="17" spans="1:8">
      <c r="A17" s="86"/>
      <c r="B17" s="87" t="s">
        <v>122</v>
      </c>
      <c r="C17" s="84" t="str">
        <f>Administration!D48</f>
        <v>Shyan Diaz-Brown</v>
      </c>
      <c r="D17" s="57"/>
      <c r="E17" s="55"/>
      <c r="F17" s="45"/>
      <c r="G17" s="46"/>
      <c r="H17" s="55"/>
    </row>
    <row r="18" spans="1:8">
      <c r="A18" s="86"/>
      <c r="B18" s="77" t="s">
        <v>123</v>
      </c>
      <c r="C18" s="79" t="str">
        <f>Administration!B23</f>
        <v>Tracie Bosket</v>
      </c>
      <c r="D18" s="35"/>
      <c r="E18" s="55"/>
      <c r="F18" s="45"/>
      <c r="G18" s="46"/>
      <c r="H18" s="55"/>
    </row>
    <row r="19" spans="1:8">
      <c r="B19" s="80" t="s">
        <v>193</v>
      </c>
      <c r="C19" s="80" t="s">
        <v>72</v>
      </c>
      <c r="D19" s="41" t="s">
        <v>33</v>
      </c>
      <c r="E19" s="55"/>
      <c r="F19" s="73"/>
      <c r="G19" s="46"/>
      <c r="H19" s="46"/>
    </row>
    <row r="20" spans="1:8">
      <c r="A20" s="86"/>
      <c r="B20" s="84" t="s">
        <v>204</v>
      </c>
      <c r="C20" s="84" t="str">
        <f>Administration!B11</f>
        <v>Carol Higashida</v>
      </c>
      <c r="D20" s="278">
        <f>'English &amp; Student Life'!F12</f>
        <v>0</v>
      </c>
      <c r="E20" s="55"/>
      <c r="F20" s="73"/>
      <c r="G20" s="46"/>
      <c r="H20" s="46"/>
    </row>
    <row r="21" spans="1:8">
      <c r="A21" s="86"/>
      <c r="B21" s="79" t="s">
        <v>203</v>
      </c>
      <c r="C21" s="79" t="str">
        <f>Administration!B9</f>
        <v>Monica Garcia</v>
      </c>
      <c r="D21" s="89"/>
      <c r="E21" s="55"/>
      <c r="F21" s="73"/>
      <c r="G21" s="46"/>
      <c r="H21" s="46"/>
    </row>
    <row r="22" spans="1:8">
      <c r="A22" s="86"/>
      <c r="B22" s="80" t="s">
        <v>119</v>
      </c>
      <c r="C22" s="80" t="s">
        <v>72</v>
      </c>
      <c r="D22" s="112"/>
      <c r="E22" s="55"/>
      <c r="F22" s="73"/>
      <c r="G22" s="46"/>
      <c r="H22" s="46"/>
    </row>
    <row r="23" spans="1:8">
      <c r="A23" s="86"/>
      <c r="B23" s="482" t="str">
        <f>Administration!A9</f>
        <v>English and Student Life</v>
      </c>
      <c r="C23" s="220" t="str">
        <f>'English &amp; Student Life'!E12</f>
        <v>Kara Lybarger-Monson</v>
      </c>
      <c r="D23" s="277">
        <f>'English &amp; Student Life'!F12</f>
        <v>0</v>
      </c>
      <c r="E23" s="55"/>
      <c r="F23" s="73"/>
      <c r="G23" s="46"/>
      <c r="H23" s="46"/>
    </row>
    <row r="24" spans="1:8">
      <c r="A24" s="86"/>
      <c r="B24" s="482"/>
      <c r="C24" s="82" t="str">
        <f>'English &amp; Student Life'!E13</f>
        <v>-</v>
      </c>
      <c r="D24" s="82" t="str">
        <f>'English &amp; Student Life'!F13</f>
        <v>-</v>
      </c>
      <c r="E24" s="55"/>
      <c r="F24" s="73"/>
      <c r="G24" s="46"/>
      <c r="H24" s="46"/>
    </row>
    <row r="25" spans="1:8">
      <c r="A25" s="86"/>
      <c r="B25" s="482"/>
      <c r="C25" s="82" t="str">
        <f>'English &amp; Student Life'!E14</f>
        <v>-</v>
      </c>
      <c r="D25" s="82" t="str">
        <f>'English &amp; Student Life'!F14</f>
        <v>-</v>
      </c>
      <c r="E25" s="55"/>
      <c r="F25" s="73"/>
      <c r="G25" s="46"/>
      <c r="H25" s="46"/>
    </row>
    <row r="26" spans="1:8" ht="15.75" customHeight="1">
      <c r="A26" s="86"/>
      <c r="B26" s="481" t="str">
        <f>Administration!A10</f>
        <v>ACCESS, Kinesiology, Athletics, Math, DE and Teaching and Learning</v>
      </c>
      <c r="C26" s="35" t="str">
        <f>'ACCESS, Kin., Athletics, Math'!E17</f>
        <v>Kevin Balas</v>
      </c>
      <c r="D26" s="35" t="str">
        <f>'ACCESS, Kin., Athletics, Math'!F17</f>
        <v>Tracie Bosket</v>
      </c>
      <c r="E26" s="55"/>
      <c r="F26" s="75"/>
      <c r="G26" s="46"/>
      <c r="H26" s="46"/>
    </row>
    <row r="27" spans="1:8" ht="16">
      <c r="A27" s="86"/>
      <c r="B27" s="481"/>
      <c r="C27" s="35" t="str">
        <f>'ACCESS, Kin., Athletics, Math'!E18</f>
        <v>Matt Crater</v>
      </c>
      <c r="D27" s="35" t="str">
        <f>'ACCESS, Kin., Athletics, Math'!F18</f>
        <v>Sherry Ruter</v>
      </c>
      <c r="E27" s="55"/>
      <c r="F27" s="75"/>
      <c r="G27" s="46"/>
      <c r="H27" s="46"/>
    </row>
    <row r="28" spans="1:8">
      <c r="A28" s="86"/>
      <c r="B28" s="481"/>
      <c r="C28" s="35" t="str">
        <f>'ACCESS, Kin., Athletics, Math'!E19</f>
        <v>Shyan Diaz-Brown</v>
      </c>
      <c r="D28" s="35" t="str">
        <f>'ACCESS, Kin., Athletics, Math'!F19</f>
        <v>Silva Arzunyan</v>
      </c>
      <c r="E28" s="55"/>
      <c r="F28" s="73"/>
      <c r="G28" s="46"/>
      <c r="H28" s="46"/>
    </row>
    <row r="29" spans="1:8" ht="14.25" customHeight="1">
      <c r="A29" s="86"/>
      <c r="B29" s="482" t="str">
        <f>Administration!A11</f>
        <v>EATM, Life &amp; Health Sciences</v>
      </c>
      <c r="C29" s="57" t="str">
        <f>'EATM, Life, Health Sci'!E14</f>
        <v>Norman Marten</v>
      </c>
      <c r="D29" s="57" t="str">
        <f>'EATM, Life, Health Sci'!F14</f>
        <v>Mary Swenson</v>
      </c>
      <c r="E29" s="55"/>
      <c r="F29" s="73"/>
      <c r="G29" s="46"/>
      <c r="H29" s="46"/>
    </row>
    <row r="30" spans="1:8">
      <c r="A30" s="86"/>
      <c r="B30" s="482"/>
      <c r="C30" s="57" t="str">
        <f>'EATM, Life, Health Sci'!E15</f>
        <v>Brenda Woodhouse</v>
      </c>
      <c r="D30" s="57" t="str">
        <f>'EATM, Life, Health Sci'!F15</f>
        <v>Lan Nguyen</v>
      </c>
      <c r="E30" s="55"/>
      <c r="F30" s="73"/>
      <c r="G30" s="46"/>
      <c r="H30" s="46"/>
    </row>
    <row r="31" spans="1:8">
      <c r="A31" s="86"/>
      <c r="B31" s="482"/>
      <c r="C31" s="57" t="str">
        <f>'EATM, Life, Health Sci'!E16</f>
        <v>Armine Torabyan</v>
      </c>
      <c r="D31" s="276">
        <f>'EATM, Life, Health Sci'!F16</f>
        <v>0</v>
      </c>
      <c r="E31" s="55"/>
      <c r="F31" s="73"/>
      <c r="G31" s="46"/>
      <c r="H31" s="46"/>
    </row>
    <row r="32" spans="1:8">
      <c r="A32" s="86"/>
      <c r="B32" s="481" t="str">
        <f>Administration!A12</f>
        <v>Physical Sciences &amp; Career Education</v>
      </c>
      <c r="C32" s="85" t="str">
        <f>'Physical Sci &amp; Career Ed'!E12</f>
        <v>Rick Edwards</v>
      </c>
      <c r="D32" s="85" t="str">
        <f>'Physical Sci &amp; Career Ed'!F12</f>
        <v>-</v>
      </c>
      <c r="E32" s="55"/>
      <c r="F32" s="73"/>
      <c r="G32" s="46"/>
      <c r="H32" s="46"/>
    </row>
    <row r="33" spans="1:8">
      <c r="A33" s="86"/>
      <c r="B33" s="481"/>
      <c r="C33" s="85" t="str">
        <f>'Physical Sci &amp; Career Ed'!E13</f>
        <v>Jennifer Mallory</v>
      </c>
      <c r="D33" s="85" t="str">
        <f>'Physical Sci &amp; Career Ed'!F13</f>
        <v>-</v>
      </c>
      <c r="E33" s="55"/>
      <c r="F33" s="73"/>
      <c r="G33" s="46"/>
      <c r="H33" s="46"/>
    </row>
    <row r="34" spans="1:8">
      <c r="A34" s="86"/>
      <c r="B34" s="481"/>
      <c r="C34" s="85" t="str">
        <f>'Physical Sci &amp; Career Ed'!E14</f>
        <v>-</v>
      </c>
      <c r="D34" s="85" t="str">
        <f>'Physical Sci &amp; Career Ed'!F14</f>
        <v>-</v>
      </c>
      <c r="E34" s="55"/>
      <c r="F34" s="73"/>
      <c r="G34" s="46"/>
      <c r="H34" s="46"/>
    </row>
    <row r="35" spans="1:8" ht="14.25" customHeight="1">
      <c r="A35" s="86"/>
      <c r="B35" s="482" t="str">
        <f>Administration!A13</f>
        <v>Business, Social &amp; Behavioral Scineces, Child Development, &amp; Languages</v>
      </c>
      <c r="C35" s="111" t="str">
        <f>'Bus, Soc&amp;Bhv Sci,Child Dev,Lang'!E18</f>
        <v>Hugo Hernandez</v>
      </c>
      <c r="D35" s="111" t="str">
        <f>'Bus, Soc&amp;Bhv Sci,Child Dev,Lang'!F18</f>
        <v>-</v>
      </c>
      <c r="E35" s="55"/>
      <c r="F35" s="73"/>
      <c r="G35" s="46"/>
      <c r="H35" s="46"/>
    </row>
    <row r="36" spans="1:8">
      <c r="A36" s="86"/>
      <c r="B36" s="482"/>
      <c r="C36" s="111" t="str">
        <f>'Bus, Soc&amp;Bhv Sci,Child Dev,Lang'!E19</f>
        <v>Felix Masci</v>
      </c>
      <c r="D36" s="111" t="str">
        <f>'Bus, Soc&amp;Bhv Sci,Child Dev,Lang'!F19</f>
        <v>-</v>
      </c>
      <c r="E36" s="55"/>
      <c r="F36" s="73"/>
      <c r="G36" s="46"/>
      <c r="H36" s="46"/>
    </row>
    <row r="37" spans="1:8">
      <c r="A37" s="86"/>
      <c r="B37" s="482"/>
      <c r="C37" s="111" t="str">
        <f>'Bus, Soc&amp;Bhv Sci,Child Dev,Lang'!E20</f>
        <v>Reet Sumal</v>
      </c>
      <c r="D37" s="111" t="str">
        <f>'Bus, Soc&amp;Bhv Sci,Child Dev,Lang'!F20</f>
        <v>Wayne Snyder</v>
      </c>
      <c r="E37" s="55"/>
      <c r="F37" s="73"/>
      <c r="G37" s="46"/>
      <c r="H37" s="46"/>
    </row>
    <row r="38" spans="1:8">
      <c r="A38" s="86"/>
      <c r="B38" s="481" t="str">
        <f>Administration!A14</f>
        <v>A&amp;R, Counseling, Student Life &amp; Support, EOPS &amp; Student Health Ctr</v>
      </c>
      <c r="C38" s="210" t="str">
        <f>'Counsl,EOPS, Student Health Ctr'!E13</f>
        <v>Giselle Ramirez</v>
      </c>
      <c r="D38" s="85" t="str">
        <f>'Counsl,EOPS, Student Health Ctr'!F13</f>
        <v>-</v>
      </c>
      <c r="E38" s="55"/>
      <c r="F38" s="73"/>
      <c r="G38" s="46"/>
      <c r="H38" s="46"/>
    </row>
    <row r="39" spans="1:8">
      <c r="A39" s="86"/>
      <c r="B39" s="481"/>
      <c r="C39" s="210" t="str">
        <f>'Counsl,EOPS, Student Health Ctr'!E14</f>
        <v>Lydia Basmajian</v>
      </c>
      <c r="D39" s="85" t="str">
        <f>'Counsl,EOPS, Student Health Ctr'!F14</f>
        <v>-</v>
      </c>
      <c r="E39" s="55"/>
      <c r="F39" s="73"/>
      <c r="G39" s="46"/>
      <c r="H39" s="46"/>
    </row>
    <row r="40" spans="1:8">
      <c r="A40" s="86"/>
      <c r="B40" s="481"/>
      <c r="C40" s="210" t="str">
        <f>'Counsl,EOPS, Student Health Ctr'!E15</f>
        <v>Cristina Garcia</v>
      </c>
      <c r="D40" s="85" t="str">
        <f>'Counsl,EOPS, Student Health Ctr'!F15</f>
        <v>-</v>
      </c>
      <c r="E40" s="55"/>
      <c r="F40" s="73"/>
      <c r="G40" s="46"/>
      <c r="H40" s="46"/>
    </row>
    <row r="41" spans="1:8">
      <c r="A41" s="86"/>
      <c r="B41" s="482" t="str">
        <f>Administration!A15</f>
        <v>Arts, Media &amp; Communication Studies</v>
      </c>
      <c r="C41" s="83" t="str">
        <f>'Arts, Media, &amp; Comm Studies'!E14</f>
        <v>Ariana Burrell</v>
      </c>
      <c r="D41" s="83" t="str">
        <f>'Arts, Media, &amp; Comm Studies'!F14</f>
        <v>-</v>
      </c>
      <c r="E41" s="55"/>
      <c r="F41" s="73"/>
      <c r="G41" s="46"/>
      <c r="H41" s="46"/>
    </row>
    <row r="42" spans="1:8">
      <c r="A42" s="86"/>
      <c r="B42" s="482"/>
      <c r="C42" s="83" t="str">
        <f>'Arts, Media, &amp; Comm Studies'!E15</f>
        <v>Cynthia Minet</v>
      </c>
      <c r="D42" s="83" t="str">
        <f>'Arts, Media, &amp; Comm Studies'!F15</f>
        <v>-</v>
      </c>
      <c r="E42" s="55"/>
      <c r="F42" s="73"/>
      <c r="G42" s="46"/>
      <c r="H42" s="46"/>
    </row>
    <row r="43" spans="1:8">
      <c r="A43" s="86"/>
      <c r="B43" s="482"/>
      <c r="C43" s="83" t="str">
        <f>'Arts, Media, &amp; Comm Studies'!E16</f>
        <v>Gerry Zucca</v>
      </c>
      <c r="D43" s="83" t="str">
        <f>'Arts, Media, &amp; Comm Studies'!F16</f>
        <v>Jason Beaton</v>
      </c>
      <c r="E43" s="55"/>
      <c r="F43" s="50"/>
      <c r="G43" s="46"/>
      <c r="H43" s="46"/>
    </row>
    <row r="44" spans="1:8" ht="16">
      <c r="A44" s="86"/>
      <c r="B44" s="81" t="s">
        <v>80</v>
      </c>
      <c r="C44" s="80" t="s">
        <v>72</v>
      </c>
      <c r="D44" s="38"/>
      <c r="E44" s="55"/>
      <c r="F44" s="55"/>
      <c r="G44" s="55"/>
      <c r="H44" s="55"/>
    </row>
    <row r="45" spans="1:8" ht="16">
      <c r="A45" s="86"/>
      <c r="B45" s="90" t="s">
        <v>259</v>
      </c>
      <c r="C45" s="35" t="str">
        <f>Administration!B73</f>
        <v>TBD</v>
      </c>
      <c r="D45" s="79" t="str">
        <f>Administration!C73</f>
        <v>ASMCStudentOrgs@vcccd.edu</v>
      </c>
      <c r="E45" s="73"/>
      <c r="F45" s="73"/>
      <c r="G45" s="73"/>
      <c r="H45" s="73"/>
    </row>
    <row r="46" spans="1:8">
      <c r="A46" s="86"/>
      <c r="B46" s="79"/>
      <c r="C46" s="79"/>
      <c r="D46" s="35"/>
    </row>
    <row r="47" spans="1:8">
      <c r="B47" s="79"/>
      <c r="C47" s="79"/>
      <c r="D47" s="35"/>
    </row>
    <row r="48" spans="1:8">
      <c r="B48" s="35"/>
      <c r="C48" s="35"/>
      <c r="D48" s="35"/>
    </row>
    <row r="49" spans="2:4">
      <c r="B49" s="35"/>
      <c r="C49" s="35"/>
      <c r="D49" s="35"/>
    </row>
    <row r="50" spans="2:4">
      <c r="B50" s="150" t="s">
        <v>547</v>
      </c>
    </row>
    <row r="51" spans="2:4">
      <c r="B51" s="150" t="s">
        <v>544</v>
      </c>
    </row>
  </sheetData>
  <mergeCells count="9">
    <mergeCell ref="A1:B1"/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1" type="noConversion"/>
  <hyperlinks>
    <hyperlink ref="A1" r:id="rId1" xr:uid="{4F097A2B-202B-F144-A2AA-ADCB60EF09B0}"/>
  </hyperlinks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37"/>
  <sheetViews>
    <sheetView topLeftCell="A14" zoomScale="120" zoomScaleNormal="120" workbookViewId="0">
      <selection activeCell="B36" sqref="B36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77" t="s">
        <v>388</v>
      </c>
      <c r="B1" s="478"/>
      <c r="C1" s="31"/>
      <c r="D1" s="31"/>
      <c r="E1" s="31"/>
      <c r="F1" s="31"/>
    </row>
    <row r="2" spans="1:6" ht="24">
      <c r="A2" s="479" t="s">
        <v>432</v>
      </c>
      <c r="B2" s="479"/>
      <c r="C2" s="479"/>
      <c r="D2" s="47"/>
      <c r="E2" s="31"/>
      <c r="F2" s="31"/>
    </row>
    <row r="3" spans="1:6">
      <c r="A3" s="79"/>
      <c r="B3" s="79"/>
      <c r="C3" s="79"/>
      <c r="D3" s="31"/>
      <c r="E3" s="31"/>
      <c r="F3" s="31"/>
    </row>
    <row r="4" spans="1:6">
      <c r="A4" s="486" t="s">
        <v>34</v>
      </c>
      <c r="B4" s="87" t="s">
        <v>408</v>
      </c>
      <c r="C4" s="57" t="s">
        <v>409</v>
      </c>
      <c r="D4" s="59"/>
      <c r="E4" s="31"/>
      <c r="F4" s="31"/>
    </row>
    <row r="5" spans="1:6">
      <c r="A5" s="486"/>
      <c r="B5" s="77" t="s">
        <v>132</v>
      </c>
      <c r="C5" s="55" t="s">
        <v>402</v>
      </c>
      <c r="D5" s="31"/>
      <c r="E5" s="31"/>
      <c r="F5" s="31"/>
    </row>
    <row r="6" spans="1:6">
      <c r="A6" s="86" t="s">
        <v>45</v>
      </c>
      <c r="B6" s="87" t="s">
        <v>205</v>
      </c>
      <c r="C6" s="57" t="str">
        <f>Administration!D54</f>
        <v>Josepha Baca</v>
      </c>
      <c r="D6" s="59"/>
      <c r="E6" s="31"/>
      <c r="F6" s="31"/>
    </row>
    <row r="7" spans="1:6" s="218" customFormat="1">
      <c r="A7" s="290"/>
      <c r="B7" s="291" t="s">
        <v>134</v>
      </c>
      <c r="C7" s="290" t="str">
        <f>Administration!B23</f>
        <v>Tracie Bosket</v>
      </c>
      <c r="D7" s="290" t="str">
        <f>Administration!B24</f>
        <v>Trudi Radtke</v>
      </c>
    </row>
    <row r="8" spans="1:6" s="218" customFormat="1">
      <c r="A8" s="292"/>
      <c r="B8" s="293" t="s">
        <v>135</v>
      </c>
      <c r="C8" s="290" t="str">
        <f>Administration!F54</f>
        <v>Shirley Ruiz</v>
      </c>
      <c r="D8" s="294"/>
    </row>
    <row r="9" spans="1:6">
      <c r="A9" s="86"/>
      <c r="B9" s="77" t="s">
        <v>208</v>
      </c>
      <c r="C9" s="79" t="str">
        <f>Administration!G54</f>
        <v>Claudia Wilroy</v>
      </c>
      <c r="D9" s="31"/>
      <c r="E9" s="31"/>
      <c r="F9" s="31"/>
    </row>
    <row r="10" spans="1:6" s="218" customFormat="1">
      <c r="A10" s="292"/>
      <c r="B10" s="293" t="s">
        <v>207</v>
      </c>
      <c r="C10" s="290" t="str">
        <f>Administration!H54</f>
        <v>Kelsey Stuart</v>
      </c>
      <c r="D10" s="294"/>
    </row>
    <row r="11" spans="1:6">
      <c r="A11" s="86"/>
      <c r="B11" s="70" t="s">
        <v>206</v>
      </c>
      <c r="C11" s="88" t="str">
        <f>Administration!B28</f>
        <v>Erik Reese</v>
      </c>
      <c r="D11" s="31"/>
      <c r="E11" s="31"/>
      <c r="F11" s="31"/>
    </row>
    <row r="12" spans="1:6">
      <c r="A12" s="86"/>
      <c r="B12" s="80" t="s">
        <v>75</v>
      </c>
      <c r="C12" s="80" t="s">
        <v>72</v>
      </c>
      <c r="D12" s="47" t="s">
        <v>33</v>
      </c>
      <c r="F12" s="31"/>
    </row>
    <row r="13" spans="1:6">
      <c r="A13" s="86"/>
      <c r="B13" s="485" t="str">
        <f>Administration!A9</f>
        <v>English and Student Life</v>
      </c>
      <c r="C13" s="82" t="str">
        <f>'English &amp; Student Life'!E21</f>
        <v>Daniela Guevara</v>
      </c>
      <c r="D13" s="82" t="str">
        <f>'English &amp; Student Life'!F21</f>
        <v>-</v>
      </c>
      <c r="F13" s="89"/>
    </row>
    <row r="14" spans="1:6">
      <c r="A14" s="86"/>
      <c r="B14" s="485"/>
      <c r="C14" s="82" t="str">
        <f>'English &amp; Student Life'!E22</f>
        <v>Diane Scrofano</v>
      </c>
      <c r="D14" s="82" t="str">
        <f>'English &amp; Student Life'!F22</f>
        <v>-</v>
      </c>
      <c r="F14" s="89"/>
    </row>
    <row r="15" spans="1:6">
      <c r="A15" s="86"/>
      <c r="B15" s="484" t="str">
        <f>Administration!A10</f>
        <v>ACCESS, Kinesiology, Athletics, Math, DE and Teaching and Learning</v>
      </c>
      <c r="C15" s="210" t="str">
        <f>'ACCESS, Kin., Athletics, Math'!E30</f>
        <v>Rena Petrello</v>
      </c>
      <c r="D15" s="210" t="s">
        <v>405</v>
      </c>
      <c r="F15" s="89"/>
    </row>
    <row r="16" spans="1:6">
      <c r="A16" s="86"/>
      <c r="B16" s="484"/>
      <c r="C16" s="85" t="str">
        <f>'ACCESS, Kin., Athletics, Math'!E31</f>
        <v>Jackie Kinsey</v>
      </c>
      <c r="D16" s="85">
        <f>'ACCESS, Kin., Athletics, Math'!F31</f>
        <v>0</v>
      </c>
      <c r="F16" s="89"/>
    </row>
    <row r="17" spans="1:6">
      <c r="A17" s="86"/>
      <c r="B17" s="485" t="str">
        <f>Administration!A11</f>
        <v>EATM, Life &amp; Health Sciences</v>
      </c>
      <c r="C17" s="209" t="str">
        <f>'EATM, Life, Health Sci'!E25</f>
        <v>Jana Johnson</v>
      </c>
      <c r="D17" s="83" t="str">
        <f>'EATM, Life, Health Sci'!F25</f>
        <v>Ashley Barbier</v>
      </c>
      <c r="F17" s="89"/>
    </row>
    <row r="18" spans="1:6">
      <c r="A18" s="86"/>
      <c r="B18" s="485"/>
      <c r="C18" s="285">
        <f>'EATM, Life, Health Sci'!E26</f>
        <v>0</v>
      </c>
      <c r="D18" s="83" t="str">
        <f>'EATM, Life, Health Sci'!F26</f>
        <v>-</v>
      </c>
      <c r="F18" s="89"/>
    </row>
    <row r="19" spans="1:6">
      <c r="A19" s="86"/>
      <c r="B19" s="484" t="str">
        <f>Administration!A12</f>
        <v>Physical Sciences &amp; Career Education</v>
      </c>
      <c r="C19" s="210" t="str">
        <f>'Physical Sci &amp; Career Ed'!E21</f>
        <v>Esmaail Nikjeh</v>
      </c>
      <c r="D19" s="85" t="str">
        <f>'Physical Sci &amp; Career Ed'!F21</f>
        <v>-</v>
      </c>
      <c r="F19" s="89"/>
    </row>
    <row r="20" spans="1:6">
      <c r="A20" s="86"/>
      <c r="B20" s="484"/>
      <c r="C20" s="210" t="str">
        <f>'Physical Sci &amp; Career Ed'!E22</f>
        <v>-</v>
      </c>
      <c r="D20" s="85" t="str">
        <f>'Physical Sci &amp; Career Ed'!F22</f>
        <v>-</v>
      </c>
      <c r="F20" s="89"/>
    </row>
    <row r="21" spans="1:6" ht="14.25" customHeight="1">
      <c r="A21" s="86"/>
      <c r="B21" s="485" t="str">
        <f>Administration!A13</f>
        <v>Business, Social &amp; Behavioral Scineces, Child Development, &amp; Languages</v>
      </c>
      <c r="C21" s="209" t="str">
        <f>'Bus, Soc&amp;Bhv Sci,Child Dev,Lang'!E33</f>
        <v>Rex Edwards</v>
      </c>
      <c r="D21" s="83" t="str">
        <f>'Bus, Soc&amp;Bhv Sci,Child Dev,Lang'!F33</f>
        <v>Ruth Bennington</v>
      </c>
      <c r="F21" s="89"/>
    </row>
    <row r="22" spans="1:6">
      <c r="A22" s="86"/>
      <c r="B22" s="485"/>
      <c r="C22" s="209" t="str">
        <f>'Bus, Soc&amp;Bhv Sci,Child Dev,Lang'!E34</f>
        <v>Brian Herlocker</v>
      </c>
      <c r="D22" s="209" t="str">
        <f>'Bus, Soc&amp;Bhv Sci,Child Dev,Lang'!F34</f>
        <v>Cindy Sheaks-McGowan</v>
      </c>
      <c r="F22" s="89"/>
    </row>
    <row r="23" spans="1:6">
      <c r="A23" s="86"/>
      <c r="B23" s="484" t="str">
        <f>Administration!A14</f>
        <v>A&amp;R, Counseling, Student Life &amp; Support, EOPS &amp; Student Health Ctr</v>
      </c>
      <c r="C23" s="210" t="str">
        <f>'Counsl,EOPS, Student Health Ctr'!E24</f>
        <v>Danita Redd</v>
      </c>
      <c r="D23" s="85"/>
      <c r="F23" s="89"/>
    </row>
    <row r="24" spans="1:6" ht="14.25" customHeight="1">
      <c r="A24" s="86"/>
      <c r="B24" s="484"/>
      <c r="C24" s="210" t="str">
        <f>'Counsl,EOPS, Student Health Ctr'!E25</f>
        <v>Kellie Porto-Garcia</v>
      </c>
      <c r="D24" s="85"/>
      <c r="F24" s="89"/>
    </row>
    <row r="25" spans="1:6">
      <c r="A25" s="86"/>
      <c r="B25" s="485" t="str">
        <f>Administration!A15</f>
        <v>Arts, Media &amp; Communication Studies</v>
      </c>
      <c r="C25" s="209" t="str">
        <f>'Arts, Media, &amp; Comm Studies'!E25</f>
        <v>Anasheh Gharabighi</v>
      </c>
      <c r="D25" s="209" t="str">
        <f>'Arts, Media, &amp; Comm Studies'!F25</f>
        <v>Becky Brister</v>
      </c>
      <c r="F25" s="89"/>
    </row>
    <row r="26" spans="1:6">
      <c r="A26" s="86"/>
      <c r="B26" s="485"/>
      <c r="C26" s="209" t="str">
        <f>'Arts, Media, &amp; Comm Studies'!E26</f>
        <v>Suzanne Fagan</v>
      </c>
      <c r="D26" s="83" t="str">
        <f>'Arts, Media, &amp; Comm Studies'!F26</f>
        <v>-</v>
      </c>
      <c r="F26" s="89"/>
    </row>
    <row r="27" spans="1:6" ht="16">
      <c r="B27" s="81" t="s">
        <v>80</v>
      </c>
      <c r="C27" s="80" t="s">
        <v>72</v>
      </c>
      <c r="D27" s="47"/>
    </row>
    <row r="28" spans="1:6" ht="16">
      <c r="B28" s="90" t="s">
        <v>259</v>
      </c>
      <c r="C28" s="35" t="s">
        <v>395</v>
      </c>
      <c r="D28" s="35" t="str">
        <f>Administration!C74</f>
        <v>ASMCSustainability@vcccd.edu</v>
      </c>
    </row>
    <row r="36" spans="2:2">
      <c r="B36" s="150" t="s">
        <v>547</v>
      </c>
    </row>
    <row r="37" spans="2:2">
      <c r="B37" s="150" t="s">
        <v>544</v>
      </c>
    </row>
  </sheetData>
  <mergeCells count="10">
    <mergeCell ref="A1:B1"/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hyperlinks>
    <hyperlink ref="A1" r:id="rId1" xr:uid="{70271990-4A51-EC45-B0FE-63435275C98D}"/>
  </hyperlinks>
  <pageMargins left="0.75" right="0.75" top="1" bottom="1" header="0.5" footer="0.5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65"/>
  <sheetViews>
    <sheetView tabSelected="1" topLeftCell="A19" zoomScale="117" zoomScaleNormal="120" workbookViewId="0">
      <selection activeCell="C36" sqref="C36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4" s="150" customFormat="1">
      <c r="A1" s="150" t="s">
        <v>518</v>
      </c>
      <c r="B1" s="283" t="s">
        <v>519</v>
      </c>
    </row>
    <row r="2" spans="1:4">
      <c r="A2" s="31" t="s">
        <v>516</v>
      </c>
      <c r="B2" s="283" t="s">
        <v>517</v>
      </c>
      <c r="C2" s="31"/>
      <c r="D2" s="31"/>
    </row>
    <row r="3" spans="1:4" ht="24">
      <c r="A3" s="479" t="s">
        <v>428</v>
      </c>
      <c r="B3" s="479"/>
      <c r="C3" s="479"/>
      <c r="D3" s="479"/>
    </row>
    <row r="4" spans="1:4">
      <c r="A4" s="31"/>
      <c r="B4" s="32"/>
      <c r="C4" s="32"/>
      <c r="D4" s="32"/>
    </row>
    <row r="5" spans="1:4" ht="16">
      <c r="A5" s="49" t="s">
        <v>34</v>
      </c>
      <c r="B5" s="56" t="s">
        <v>454</v>
      </c>
      <c r="C5" s="36" t="str">
        <f>Administration!B16</f>
        <v>Oleg Bespalov</v>
      </c>
      <c r="D5" s="57"/>
    </row>
    <row r="6" spans="1:4" ht="16">
      <c r="A6" s="31"/>
      <c r="B6" s="49" t="s">
        <v>459</v>
      </c>
      <c r="C6" s="34" t="str">
        <f>'Academic Senate Council'!C5</f>
        <v>Tiffany Pawluk</v>
      </c>
      <c r="D6" s="35"/>
    </row>
    <row r="7" spans="1:4" ht="16">
      <c r="A7" s="31"/>
      <c r="B7" s="56" t="s">
        <v>460</v>
      </c>
      <c r="C7" s="36" t="str">
        <f>Administration!D45</f>
        <v>Linda Resendiz</v>
      </c>
      <c r="D7" s="57"/>
    </row>
    <row r="8" spans="1:4" ht="14.25" customHeight="1">
      <c r="A8" s="487" t="s">
        <v>436</v>
      </c>
      <c r="B8" s="45" t="s">
        <v>455</v>
      </c>
      <c r="C8" s="46" t="str">
        <f>Administration!B20</f>
        <v>John Sinutko</v>
      </c>
      <c r="D8" s="55"/>
    </row>
    <row r="9" spans="1:4" ht="16">
      <c r="A9" s="476"/>
      <c r="B9" s="58" t="s">
        <v>438</v>
      </c>
      <c r="C9" s="36">
        <f>Administration!E45</f>
        <v>0</v>
      </c>
      <c r="D9" s="57"/>
    </row>
    <row r="10" spans="1:4" ht="16">
      <c r="A10" s="31"/>
      <c r="B10" s="45" t="s">
        <v>457</v>
      </c>
      <c r="C10" s="46" t="str">
        <f>Administration!F45</f>
        <v>Mike Hoffman</v>
      </c>
      <c r="D10" s="55"/>
    </row>
    <row r="11" spans="1:4" ht="14.25" customHeight="1">
      <c r="A11" s="31"/>
      <c r="B11" s="58" t="s">
        <v>440</v>
      </c>
      <c r="C11" s="491" t="str">
        <f>Administration!G45</f>
        <v>Kim Korinke</v>
      </c>
      <c r="D11" s="57"/>
    </row>
    <row r="12" spans="1:4" ht="14.25" customHeight="1">
      <c r="A12" s="31"/>
      <c r="B12" s="45" t="s">
        <v>458</v>
      </c>
      <c r="C12" s="46"/>
      <c r="D12" s="55"/>
    </row>
    <row r="13" spans="1:4">
      <c r="A13" s="31"/>
      <c r="B13" s="488" t="s">
        <v>437</v>
      </c>
      <c r="C13" s="489"/>
      <c r="D13" s="47"/>
    </row>
    <row r="14" spans="1:4" ht="16">
      <c r="A14" s="31"/>
      <c r="B14" s="46" t="s">
        <v>505</v>
      </c>
      <c r="C14" s="218" t="s">
        <v>538</v>
      </c>
      <c r="D14" s="68"/>
    </row>
    <row r="15" spans="1:4" ht="16">
      <c r="A15" s="31"/>
      <c r="B15" s="36" t="s">
        <v>506</v>
      </c>
      <c r="C15" s="219" t="s">
        <v>539</v>
      </c>
      <c r="D15" s="59"/>
    </row>
    <row r="16" spans="1:4" s="150" customFormat="1" ht="16">
      <c r="A16" s="31"/>
      <c r="B16" s="46" t="s">
        <v>507</v>
      </c>
      <c r="C16" s="262" t="s">
        <v>540</v>
      </c>
      <c r="D16" s="68"/>
    </row>
    <row r="17" spans="1:4" s="150" customFormat="1" ht="16">
      <c r="A17" s="31"/>
      <c r="B17" s="36" t="s">
        <v>508</v>
      </c>
      <c r="C17" s="219" t="s">
        <v>541</v>
      </c>
      <c r="D17" s="59"/>
    </row>
    <row r="18" spans="1:4" ht="16">
      <c r="A18" s="31"/>
      <c r="B18" s="271" t="s">
        <v>509</v>
      </c>
      <c r="C18" s="262" t="s">
        <v>542</v>
      </c>
      <c r="D18" s="68"/>
    </row>
    <row r="19" spans="1:4" ht="16">
      <c r="A19" s="31"/>
      <c r="B19" s="37" t="s">
        <v>127</v>
      </c>
      <c r="C19" s="47"/>
      <c r="D19" s="47"/>
    </row>
    <row r="20" spans="1:4">
      <c r="A20" s="31"/>
      <c r="B20" s="48" t="str">
        <f>Administration!A9</f>
        <v>English and Student Life</v>
      </c>
      <c r="C20" s="31" t="str">
        <f>Administration!B9</f>
        <v>Monica Garcia</v>
      </c>
      <c r="D20" s="31"/>
    </row>
    <row r="21" spans="1:4">
      <c r="A21" s="31"/>
      <c r="B21" s="120" t="str">
        <f>Administration!A10</f>
        <v>ACCESS, Kinesiology, Athletics, Math, DE and Teaching and Learning</v>
      </c>
      <c r="C21" s="120" t="str">
        <f>Administration!B10</f>
        <v>Matt Calfin</v>
      </c>
      <c r="D21" s="59"/>
    </row>
    <row r="22" spans="1:4">
      <c r="A22" s="31"/>
      <c r="B22" s="31" t="str">
        <f>Administration!A11</f>
        <v>EATM, Life &amp; Health Sciences</v>
      </c>
      <c r="C22" s="31" t="str">
        <f>Administration!B11</f>
        <v>Carol Higashida</v>
      </c>
      <c r="D22" s="31"/>
    </row>
    <row r="23" spans="1:4" s="150" customFormat="1">
      <c r="A23" s="31"/>
      <c r="B23" s="59" t="str">
        <f>Administration!A12</f>
        <v>Physical Sciences &amp; Career Education</v>
      </c>
      <c r="C23" s="59" t="str">
        <f>Administration!B12</f>
        <v>Robert Cabral</v>
      </c>
      <c r="D23" s="59"/>
    </row>
    <row r="24" spans="1:4" s="150" customFormat="1">
      <c r="A24" s="31"/>
      <c r="B24" s="31" t="str">
        <f>Administration!A13</f>
        <v>Business, Social &amp; Behavioral Scineces, Child Development, &amp; Languages</v>
      </c>
      <c r="C24" s="31" t="str">
        <f>Administration!B13</f>
        <v>Josepha Baca</v>
      </c>
      <c r="D24" s="31"/>
    </row>
    <row r="25" spans="1:4" s="150" customFormat="1">
      <c r="A25" s="31"/>
      <c r="B25" s="59" t="str">
        <f>Administration!A14</f>
        <v>A&amp;R, Counseling, Student Life &amp; Support, EOPS &amp; Student Health Ctr</v>
      </c>
      <c r="C25" s="59" t="str">
        <f>Administration!B14</f>
        <v>Khushnur Dadabhoy</v>
      </c>
      <c r="D25" s="59"/>
    </row>
    <row r="26" spans="1:4" s="150" customFormat="1">
      <c r="A26" s="31"/>
      <c r="B26" s="31" t="str">
        <f>Administration!A15</f>
        <v>Arts, Media &amp; Communication Studies</v>
      </c>
      <c r="C26" s="31" t="str">
        <f>Administration!B15</f>
        <v>Priscilla Mora</v>
      </c>
      <c r="D26" s="31"/>
    </row>
    <row r="27" spans="1:4" s="150" customFormat="1">
      <c r="A27" s="31"/>
      <c r="B27" s="59" t="str">
        <f>Administration!A16</f>
        <v>Institutional Effectiveness &amp; Planning, Grants and PACE</v>
      </c>
      <c r="C27" s="59" t="str">
        <f>Administration!B16</f>
        <v>Oleg Bespalov</v>
      </c>
      <c r="D27" s="59"/>
    </row>
    <row r="28" spans="1:4" ht="16">
      <c r="A28" s="31"/>
      <c r="B28" s="37" t="s">
        <v>456</v>
      </c>
      <c r="C28" s="37" t="s">
        <v>99</v>
      </c>
      <c r="D28" s="41" t="s">
        <v>33</v>
      </c>
    </row>
    <row r="29" spans="1:4" ht="14.25" customHeight="1">
      <c r="A29" s="31"/>
      <c r="B29" s="36" t="s">
        <v>89</v>
      </c>
      <c r="C29" s="36" t="str">
        <f>'ACCESS, Kin., Athletics, Math'!E21</f>
        <v>Silva Arzunyan</v>
      </c>
      <c r="D29" s="36">
        <f>'ACCESS, Kin., Athletics, Math'!F21</f>
        <v>0</v>
      </c>
    </row>
    <row r="30" spans="1:4" ht="16">
      <c r="A30" s="31"/>
      <c r="B30" s="34" t="s">
        <v>186</v>
      </c>
      <c r="C30" s="34" t="str">
        <f>'ACCESS, Kin., Athletics, Math'!E20</f>
        <v>Matt Crater</v>
      </c>
      <c r="D30" s="34" t="str">
        <f>'ACCESS, Kin., Athletics, Math'!F20</f>
        <v>-</v>
      </c>
    </row>
    <row r="31" spans="1:4" ht="16">
      <c r="A31" s="31"/>
      <c r="B31" s="36" t="s">
        <v>91</v>
      </c>
      <c r="C31" s="36" t="str">
        <f>'Bus, Soc&amp;Bhv Sci,Child Dev,Lang'!E24</f>
        <v>Dani Vieira</v>
      </c>
      <c r="D31" s="36" t="str">
        <f>'Bus, Soc&amp;Bhv Sci,Child Dev,Lang'!F24</f>
        <v>-</v>
      </c>
    </row>
    <row r="32" spans="1:4" ht="16">
      <c r="A32" s="31"/>
      <c r="B32" s="34" t="s">
        <v>179</v>
      </c>
      <c r="C32" s="34" t="str">
        <f>'Bus, Soc&amp;Bhv Sci,Child Dev,Lang'!E23</f>
        <v>Ruth Bennington</v>
      </c>
      <c r="D32" s="34" t="str">
        <f>'Bus, Soc&amp;Bhv Sci,Child Dev,Lang'!F23</f>
        <v>-</v>
      </c>
    </row>
    <row r="33" spans="1:5" ht="16">
      <c r="A33" s="31"/>
      <c r="B33" s="36" t="s">
        <v>93</v>
      </c>
      <c r="C33" s="36" t="str">
        <f>'Physical Sci &amp; Career Ed'!E16</f>
        <v>Rob Keil</v>
      </c>
      <c r="D33" s="36">
        <f>'Physical Sci &amp; Career Ed'!F16</f>
        <v>0</v>
      </c>
    </row>
    <row r="34" spans="1:5" ht="16">
      <c r="A34" s="31"/>
      <c r="B34" s="34" t="s">
        <v>95</v>
      </c>
      <c r="C34" s="34" t="str">
        <f>'Bus, Soc&amp;Bhv Sci,Child Dev,Lang'!E22</f>
        <v>Cindy Sheaks-McGowan</v>
      </c>
      <c r="D34" s="34" t="str">
        <f>'Bus, Soc&amp;Bhv Sci,Child Dev,Lang'!F22</f>
        <v>-</v>
      </c>
    </row>
    <row r="35" spans="1:5" ht="16">
      <c r="A35" s="31"/>
      <c r="B35" s="36" t="s">
        <v>97</v>
      </c>
      <c r="C35" s="36" t="str">
        <f>'Counsl,EOPS, Student Health Ctr'!E18</f>
        <v>Jodi Dickey</v>
      </c>
      <c r="D35" s="36">
        <f>'Counsl,EOPS, Student Health Ctr'!F18</f>
        <v>0</v>
      </c>
    </row>
    <row r="36" spans="1:5" ht="16">
      <c r="A36" s="31"/>
      <c r="B36" s="46" t="s">
        <v>82</v>
      </c>
      <c r="C36" s="300" t="str">
        <f>'EATM, Life, Health Sci'!E17</f>
        <v>Brenda Woodhouse</v>
      </c>
      <c r="D36" s="34" t="str">
        <f>'EATM, Life, Health Sci'!F17</f>
        <v>-</v>
      </c>
    </row>
    <row r="37" spans="1:5" ht="14.5" customHeight="1">
      <c r="A37" s="31"/>
      <c r="B37" s="36" t="s">
        <v>161</v>
      </c>
      <c r="C37" s="36" t="str">
        <f>'English &amp; Student Life'!E15</f>
        <v>Kara Lybarger-Monson</v>
      </c>
      <c r="D37" s="36" t="str">
        <f>'English &amp; Student Life'!F15</f>
        <v>Sydney Sims</v>
      </c>
      <c r="E37" s="150"/>
    </row>
    <row r="38" spans="1:5">
      <c r="A38" s="31"/>
      <c r="B38" t="s">
        <v>282</v>
      </c>
      <c r="C38" t="str">
        <f>'Counsl,EOPS, Student Health Ctr'!E16</f>
        <v>Marnie Melendez</v>
      </c>
      <c r="D38" t="s">
        <v>102</v>
      </c>
    </row>
    <row r="39" spans="1:5">
      <c r="A39" s="31"/>
      <c r="B39" s="156" t="s">
        <v>84</v>
      </c>
      <c r="C39" s="156" t="str">
        <f>'EATM, Life, Health Sci'!E18</f>
        <v>John Everlove</v>
      </c>
      <c r="D39" s="156" t="str">
        <f>'EATM, Life, Health Sci'!F18</f>
        <v>Christina Lee</v>
      </c>
    </row>
    <row r="40" spans="1:5" s="150" customFormat="1">
      <c r="A40" s="31"/>
      <c r="B40" s="150" t="s">
        <v>87</v>
      </c>
      <c r="C40" s="150" t="str">
        <f>'ACCESS, Kin., Athletics, Math'!E22</f>
        <v>Danielle Kaprelian</v>
      </c>
      <c r="D40" s="150" t="str">
        <f>'ACCESS, Kin., Athletics, Math'!F22</f>
        <v>-</v>
      </c>
    </row>
    <row r="41" spans="1:5" ht="16">
      <c r="A41" s="31"/>
      <c r="B41" s="147" t="s">
        <v>88</v>
      </c>
      <c r="C41" s="147" t="str">
        <f>'EATM, Life, Health Sci'!E19</f>
        <v>Audrey Chen</v>
      </c>
      <c r="D41" s="147" t="str">
        <f>'EATM, Life, Health Sci'!F19</f>
        <v>-</v>
      </c>
    </row>
    <row r="42" spans="1:5">
      <c r="A42" s="31"/>
      <c r="B42" t="s">
        <v>90</v>
      </c>
      <c r="C42" t="str">
        <f>'ACCESS, Kin., Athletics, Math'!E23</f>
        <v>Phil Abramoff</v>
      </c>
      <c r="D42" t="str">
        <f>'ACCESS, Kin., Athletics, Math'!F23</f>
        <v>-</v>
      </c>
    </row>
    <row r="43" spans="1:5" ht="16">
      <c r="A43" s="31"/>
      <c r="B43" s="147" t="s">
        <v>187</v>
      </c>
      <c r="C43" s="147" t="str">
        <f>'Arts, Media, &amp; Comm Studies'!E19</f>
        <v>Rolland Petrello</v>
      </c>
      <c r="D43" s="147" t="str">
        <f>'Arts, Media, &amp; Comm Studies'!F19</f>
        <v>Nicole Block</v>
      </c>
    </row>
    <row r="44" spans="1:5" ht="16">
      <c r="A44" s="31"/>
      <c r="B44" s="46" t="s">
        <v>340</v>
      </c>
      <c r="C44" s="34" t="str">
        <f>'Arts, Media, &amp; Comm Studies'!E17</f>
        <v>Nathan Bowen</v>
      </c>
      <c r="D44" s="34" t="str">
        <f>'Arts, Media, &amp; Comm Studies'!F17</f>
        <v>-</v>
      </c>
    </row>
    <row r="45" spans="1:5" ht="16">
      <c r="A45" s="31"/>
      <c r="B45" s="36" t="s">
        <v>112</v>
      </c>
      <c r="C45" s="36" t="str">
        <f>'Physical Sci &amp; Career Ed'!E15</f>
        <v>-</v>
      </c>
      <c r="D45" s="36" t="str">
        <f>'Physical Sci &amp; Career Ed'!F15</f>
        <v>-</v>
      </c>
    </row>
    <row r="46" spans="1:5" ht="16">
      <c r="A46" s="31"/>
      <c r="B46" s="46" t="s">
        <v>92</v>
      </c>
      <c r="C46" s="34" t="str">
        <f>'Bus, Soc&amp;Bhv Sci,Child Dev,Lang'!E21</f>
        <v>Hugo Hernandez</v>
      </c>
      <c r="D46" s="34" t="str">
        <f>'Bus, Soc&amp;Bhv Sci,Child Dev,Lang'!F21</f>
        <v>Lee Ballestero (Fall only)</v>
      </c>
    </row>
    <row r="47" spans="1:5" s="150" customFormat="1" ht="16">
      <c r="A47" s="31"/>
      <c r="B47" s="147" t="s">
        <v>94</v>
      </c>
      <c r="C47" s="147" t="str">
        <f>'Counsl,EOPS, Student Health Ctr'!E17</f>
        <v>Allison Case Barton</v>
      </c>
      <c r="D47" s="147" t="str">
        <f>'Counsl,EOPS, Student Health Ctr'!F17</f>
        <v>-</v>
      </c>
    </row>
    <row r="48" spans="1:5">
      <c r="A48" s="31"/>
      <c r="B48" s="150" t="s">
        <v>341</v>
      </c>
      <c r="C48" s="150" t="str">
        <f>'Arts, Media, &amp; Comm Studies'!E18</f>
        <v>Erika Lizée</v>
      </c>
      <c r="D48" s="150" t="str">
        <f>'Arts, Media, &amp; Comm Studies'!F18</f>
        <v>-</v>
      </c>
    </row>
    <row r="49" spans="1:4">
      <c r="A49" s="31"/>
      <c r="B49" s="156" t="s">
        <v>96</v>
      </c>
      <c r="C49" s="156" t="str">
        <f>'Bus, Soc&amp;Bhv Sci,Child Dev,Lang'!E25</f>
        <v>Perry Bennett</v>
      </c>
      <c r="D49" s="156" t="str">
        <f>'Bus, Soc&amp;Bhv Sci,Child Dev,Lang'!F25</f>
        <v>-</v>
      </c>
    </row>
    <row r="50" spans="1:4" ht="14.25" customHeight="1">
      <c r="A50" s="31"/>
      <c r="B50" s="39" t="s">
        <v>80</v>
      </c>
      <c r="C50" s="40" t="s">
        <v>72</v>
      </c>
      <c r="D50" s="38"/>
    </row>
    <row r="51" spans="1:4">
      <c r="A51" s="31"/>
      <c r="B51" s="35" t="s">
        <v>259</v>
      </c>
      <c r="C51" s="35" t="str">
        <f>Administration!B72</f>
        <v>Abbey Austin-Wood</v>
      </c>
      <c r="D51" s="35"/>
    </row>
    <row r="52" spans="1:4" ht="16">
      <c r="A52" s="31"/>
      <c r="B52" s="39" t="s">
        <v>443</v>
      </c>
      <c r="C52" s="40" t="s">
        <v>72</v>
      </c>
      <c r="D52" s="38"/>
    </row>
    <row r="53" spans="1:4" ht="16">
      <c r="B53" t="s">
        <v>463</v>
      </c>
      <c r="C53" s="46" t="str">
        <f>Administration!B25</f>
        <v>Rex Edwards</v>
      </c>
    </row>
    <row r="55" spans="1:4">
      <c r="A55" s="490" t="s">
        <v>445</v>
      </c>
      <c r="B55" t="s">
        <v>446</v>
      </c>
    </row>
    <row r="56" spans="1:4">
      <c r="A56" s="490"/>
      <c r="B56" t="s">
        <v>447</v>
      </c>
    </row>
    <row r="57" spans="1:4">
      <c r="B57" t="s">
        <v>448</v>
      </c>
    </row>
    <row r="58" spans="1:4">
      <c r="B58" t="s">
        <v>449</v>
      </c>
    </row>
    <row r="59" spans="1:4">
      <c r="B59" t="s">
        <v>450</v>
      </c>
    </row>
    <row r="61" spans="1:4">
      <c r="A61" s="95" t="s">
        <v>461</v>
      </c>
      <c r="B61" t="s">
        <v>462</v>
      </c>
    </row>
    <row r="64" spans="1:4">
      <c r="B64" s="150" t="s">
        <v>547</v>
      </c>
    </row>
    <row r="65" spans="2:2">
      <c r="B65" t="s">
        <v>544</v>
      </c>
    </row>
  </sheetData>
  <mergeCells count="4">
    <mergeCell ref="A3:D3"/>
    <mergeCell ref="A8:A9"/>
    <mergeCell ref="B13:C13"/>
    <mergeCell ref="A55:A56"/>
  </mergeCells>
  <hyperlinks>
    <hyperlink ref="B1" r:id="rId1" xr:uid="{EAF2DB8E-3ACC-E046-9477-D4701B1235D0}"/>
    <hyperlink ref="B2" r:id="rId2" xr:uid="{7B75A6DF-3C32-4E4D-970D-9B2B3835D11E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9"/>
  <sheetViews>
    <sheetView topLeftCell="A19" zoomScale="120" zoomScaleNormal="120" zoomScalePageLayoutView="125" workbookViewId="0">
      <selection activeCell="B38" sqref="B38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A1" s="477" t="s">
        <v>126</v>
      </c>
      <c r="B1" s="478"/>
    </row>
    <row r="2" spans="1:14" ht="24">
      <c r="A2" s="474" t="s">
        <v>429</v>
      </c>
      <c r="B2" s="474"/>
      <c r="C2" s="474"/>
      <c r="D2" s="474"/>
    </row>
    <row r="3" spans="1:14">
      <c r="A3" s="31"/>
      <c r="B3" s="32"/>
      <c r="C3" s="32"/>
      <c r="D3" s="32"/>
    </row>
    <row r="4" spans="1:14" ht="16">
      <c r="A4" s="49" t="s">
        <v>34</v>
      </c>
      <c r="B4" s="58" t="s">
        <v>211</v>
      </c>
      <c r="C4" s="36" t="str">
        <f>Administration!B60</f>
        <v>Josepha Baca</v>
      </c>
      <c r="D4" s="57"/>
    </row>
    <row r="5" spans="1:14" s="218" customFormat="1" ht="16">
      <c r="B5" s="295" t="s">
        <v>118</v>
      </c>
      <c r="C5" s="219" t="str">
        <f>Administration!C60</f>
        <v>Tracy Tennenhouse</v>
      </c>
      <c r="D5" s="290"/>
    </row>
    <row r="6" spans="1:14" ht="16">
      <c r="A6" s="31"/>
      <c r="B6" s="58" t="s">
        <v>210</v>
      </c>
      <c r="C6" s="36" t="str">
        <f>Administration!D60</f>
        <v>Linda Resendiz</v>
      </c>
      <c r="D6" s="57"/>
    </row>
    <row r="7" spans="1:14" ht="16">
      <c r="A7" s="86" t="s">
        <v>45</v>
      </c>
      <c r="B7" s="33" t="s">
        <v>113</v>
      </c>
      <c r="C7" s="34" t="str">
        <f>Administration!B23</f>
        <v>Tracie Bosket</v>
      </c>
      <c r="D7" s="35"/>
    </row>
    <row r="8" spans="1:14" ht="16">
      <c r="A8" s="31"/>
      <c r="B8" s="58" t="s">
        <v>107</v>
      </c>
      <c r="C8" s="36" t="s">
        <v>396</v>
      </c>
      <c r="D8" s="57"/>
    </row>
    <row r="9" spans="1:14">
      <c r="A9" s="86"/>
      <c r="B9" s="70" t="s">
        <v>207</v>
      </c>
      <c r="C9" s="79" t="str">
        <f>Administration!H60</f>
        <v>Brian Burns</v>
      </c>
      <c r="D9" s="31"/>
      <c r="E9" s="31"/>
      <c r="F9" s="31"/>
    </row>
    <row r="10" spans="1:14" ht="16">
      <c r="A10" s="31"/>
      <c r="B10" s="37" t="s">
        <v>212</v>
      </c>
      <c r="C10" s="61"/>
      <c r="D10" s="38"/>
    </row>
    <row r="11" spans="1:14" ht="16">
      <c r="A11" s="31"/>
      <c r="B11" s="33" t="s">
        <v>116</v>
      </c>
      <c r="C11" s="34" t="str">
        <f>Administration!B14</f>
        <v>Khushnur Dadabhoy</v>
      </c>
      <c r="D11" s="35"/>
    </row>
    <row r="12" spans="1:14" ht="14" customHeight="1">
      <c r="A12" s="31"/>
      <c r="B12" s="37" t="s">
        <v>137</v>
      </c>
      <c r="C12" s="61"/>
      <c r="D12" s="61"/>
      <c r="I12" s="63"/>
      <c r="J12" s="64"/>
      <c r="K12" s="63"/>
      <c r="L12" s="63"/>
      <c r="M12" s="64"/>
      <c r="N12" s="64"/>
    </row>
    <row r="13" spans="1:14">
      <c r="A13" s="31"/>
      <c r="B13" s="46"/>
      <c r="C13" t="str">
        <f>Administration!E60</f>
        <v>Matthew Spinneberg</v>
      </c>
      <c r="D13" s="46"/>
      <c r="I13" s="63"/>
      <c r="J13" s="64"/>
      <c r="K13" s="63"/>
      <c r="L13" s="63"/>
      <c r="M13" s="64"/>
      <c r="N13" s="64"/>
    </row>
    <row r="14" spans="1:14">
      <c r="A14" s="31"/>
      <c r="B14" s="36"/>
      <c r="C14" s="97" t="str">
        <f>Administration!F60</f>
        <v>-</v>
      </c>
      <c r="D14" s="36"/>
      <c r="I14" s="63"/>
      <c r="J14" s="64"/>
      <c r="K14" s="63"/>
      <c r="L14" s="63"/>
      <c r="M14" s="64"/>
      <c r="N14" s="64"/>
    </row>
    <row r="15" spans="1:14" ht="16">
      <c r="A15" s="31"/>
      <c r="B15" s="37" t="s">
        <v>115</v>
      </c>
      <c r="C15" s="37" t="s">
        <v>99</v>
      </c>
      <c r="D15" s="41" t="s">
        <v>33</v>
      </c>
      <c r="I15" s="62"/>
      <c r="J15" s="62"/>
      <c r="K15" s="62"/>
      <c r="L15" s="62"/>
      <c r="M15" s="62"/>
      <c r="N15" s="62"/>
    </row>
    <row r="16" spans="1:14" ht="16">
      <c r="A16" s="31"/>
      <c r="B16" s="485" t="str">
        <f>Administration!A9</f>
        <v>English and Student Life</v>
      </c>
      <c r="C16" s="36" t="str">
        <f>'English &amp; Student Life'!E10</f>
        <v>David Birchman</v>
      </c>
      <c r="D16" s="36">
        <f>'English &amp; Student Life'!F10</f>
        <v>0</v>
      </c>
      <c r="I16" s="63"/>
      <c r="J16" s="64"/>
      <c r="K16" s="64"/>
      <c r="L16" s="63"/>
      <c r="M16" s="64"/>
      <c r="N16" s="64"/>
    </row>
    <row r="17" spans="1:14" ht="16">
      <c r="A17" s="31"/>
      <c r="B17" s="485"/>
      <c r="C17" s="36" t="str">
        <f>'English &amp; Student Life'!E11</f>
        <v>-</v>
      </c>
      <c r="D17" s="36" t="str">
        <f>'English &amp; Student Life'!F11</f>
        <v>-</v>
      </c>
      <c r="I17" s="63"/>
      <c r="J17" s="64"/>
      <c r="K17" s="64"/>
      <c r="L17" s="63"/>
      <c r="M17" s="64"/>
      <c r="N17" s="64"/>
    </row>
    <row r="18" spans="1:14" ht="16">
      <c r="A18" s="31"/>
      <c r="B18" s="484" t="str">
        <f>Administration!A10</f>
        <v>ACCESS, Kinesiology, Athletics, Math, DE and Teaching and Learning</v>
      </c>
      <c r="C18" s="46" t="str">
        <f>'ACCESS, Kin., Athletics, Math'!E15</f>
        <v>Tammy Terzian</v>
      </c>
      <c r="D18" s="46" t="str">
        <f>'ACCESS, Kin., Athletics, Math'!F15</f>
        <v>-</v>
      </c>
      <c r="I18" s="63"/>
      <c r="J18" s="64"/>
      <c r="K18" s="64"/>
      <c r="L18" s="63"/>
      <c r="M18" s="64"/>
      <c r="N18" s="64"/>
    </row>
    <row r="19" spans="1:14" ht="16">
      <c r="A19" s="31"/>
      <c r="B19" s="484"/>
      <c r="C19" s="46" t="str">
        <f>'ACCESS, Kin., Athletics, Math'!E16</f>
        <v>Jennifer Ruppert</v>
      </c>
      <c r="D19" s="46" t="str">
        <f>'ACCESS, Kin., Athletics, Math'!F16</f>
        <v>Tracie Bosket</v>
      </c>
      <c r="I19" s="63"/>
      <c r="J19" s="64"/>
      <c r="K19" s="64"/>
      <c r="L19" s="63"/>
      <c r="M19" s="64"/>
      <c r="N19" s="64"/>
    </row>
    <row r="20" spans="1:14" ht="14" customHeight="1">
      <c r="A20" s="31"/>
      <c r="B20" s="485" t="str">
        <f>Administration!A11</f>
        <v>EATM, Life &amp; Health Sciences</v>
      </c>
      <c r="C20" s="36" t="str">
        <f>'EATM, Life, Health Sci'!E12</f>
        <v>Dalila Sankaran</v>
      </c>
      <c r="D20" s="36" t="str">
        <f>'EATM, Life, Health Sci'!F12</f>
        <v>-</v>
      </c>
      <c r="I20" s="63"/>
      <c r="J20" s="65"/>
      <c r="K20" s="65"/>
      <c r="L20" s="63"/>
      <c r="M20" s="65"/>
      <c r="N20" s="65"/>
    </row>
    <row r="21" spans="1:14" ht="16">
      <c r="A21" s="31"/>
      <c r="B21" s="485"/>
      <c r="C21" s="36" t="str">
        <f>'EATM, Life, Health Sci'!E13</f>
        <v>Katina Walia</v>
      </c>
      <c r="D21" s="36" t="str">
        <f>'EATM, Life, Health Sci'!F13</f>
        <v>Mila Ebuen</v>
      </c>
      <c r="I21" s="63"/>
      <c r="J21" s="65"/>
      <c r="K21" s="65"/>
      <c r="L21" s="63"/>
      <c r="M21" s="65"/>
      <c r="N21" s="65"/>
    </row>
    <row r="22" spans="1:14" ht="16">
      <c r="A22" s="31"/>
      <c r="B22" s="484" t="str">
        <f>Administration!A12</f>
        <v>Physical Sciences &amp; Career Education</v>
      </c>
      <c r="C22" s="46" t="str">
        <f>'Physical Sci &amp; Career Ed'!E10</f>
        <v>Farisa Morales</v>
      </c>
      <c r="D22" s="46" t="str">
        <f>'Physical Sci &amp; Career Ed'!F10</f>
        <v>-</v>
      </c>
      <c r="I22" s="63"/>
      <c r="J22" s="66"/>
      <c r="K22" s="66"/>
      <c r="L22" s="63"/>
      <c r="M22" s="65"/>
      <c r="N22" s="66"/>
    </row>
    <row r="23" spans="1:14" ht="14" customHeight="1">
      <c r="A23" s="31"/>
      <c r="B23" s="484"/>
      <c r="C23" s="46" t="str">
        <f>'Physical Sci &amp; Career Ed'!E11</f>
        <v>Brian Swartz</v>
      </c>
      <c r="D23" s="46" t="str">
        <f>'Physical Sci &amp; Career Ed'!F11</f>
        <v>-</v>
      </c>
      <c r="I23" s="67"/>
      <c r="J23" s="64"/>
      <c r="K23" s="64"/>
      <c r="L23" s="63"/>
      <c r="M23" s="65"/>
      <c r="N23" s="64"/>
    </row>
    <row r="24" spans="1:14" ht="16">
      <c r="A24" s="31"/>
      <c r="B24" s="485" t="str">
        <f>Administration!A13</f>
        <v>Business, Social &amp; Behavioral Scineces, Child Development, &amp; Languages</v>
      </c>
      <c r="C24" s="36" t="str">
        <f>'Bus, Soc&amp;Bhv Sci,Child Dev,Lang'!E16</f>
        <v>Perry Martin</v>
      </c>
      <c r="D24" s="36" t="str">
        <f>'Bus, Soc&amp;Bhv Sci,Child Dev,Lang'!F16</f>
        <v>Ray Zang</v>
      </c>
      <c r="I24" s="67"/>
      <c r="J24" s="64"/>
      <c r="K24" s="64"/>
      <c r="L24" s="63"/>
      <c r="M24" s="65"/>
      <c r="N24" s="64"/>
    </row>
    <row r="25" spans="1:14" ht="16">
      <c r="A25" s="31"/>
      <c r="B25" s="485"/>
      <c r="C25" s="36" t="str">
        <f>'Bus, Soc&amp;Bhv Sci,Child Dev,Lang'!E17</f>
        <v xml:space="preserve">Elisa Setmire    </v>
      </c>
      <c r="D25" s="36" t="str">
        <f>'Bus, Soc&amp;Bhv Sci,Child Dev,Lang'!F17</f>
        <v>Rex Edwards</v>
      </c>
      <c r="I25" s="66"/>
      <c r="J25" s="64"/>
      <c r="K25" s="64"/>
      <c r="L25" s="63"/>
      <c r="M25" s="65"/>
      <c r="N25" s="64"/>
    </row>
    <row r="26" spans="1:14" ht="14" customHeight="1">
      <c r="A26" s="31"/>
      <c r="B26" s="484" t="str">
        <f>Administration!A14</f>
        <v>A&amp;R, Counseling, Student Life &amp; Support, EOPS &amp; Student Health Ctr</v>
      </c>
      <c r="C26" s="46" t="str">
        <f>'Counsl,EOPS, Student Health Ctr'!E11</f>
        <v>Samantha Zaldivar</v>
      </c>
      <c r="D26" s="46" t="str">
        <f>'Counsl,EOPS, Student Health Ctr'!F11</f>
        <v>Pablo Diaz</v>
      </c>
      <c r="I26" s="63"/>
      <c r="J26" s="65"/>
      <c r="K26" s="64"/>
      <c r="L26" s="63"/>
      <c r="M26" s="65"/>
      <c r="N26" s="65"/>
    </row>
    <row r="27" spans="1:14" ht="16">
      <c r="A27" s="31"/>
      <c r="B27" s="484"/>
      <c r="C27" s="46" t="str">
        <f>'Counsl,EOPS, Student Health Ctr'!E12</f>
        <v>Esme Camarena</v>
      </c>
      <c r="D27" s="46" t="str">
        <f>'Counsl,EOPS, Student Health Ctr'!F12</f>
        <v>-</v>
      </c>
      <c r="I27" s="63"/>
      <c r="J27" s="65"/>
      <c r="K27" s="64"/>
      <c r="L27" s="63"/>
      <c r="M27" s="65"/>
      <c r="N27" s="65"/>
    </row>
    <row r="28" spans="1:14" ht="16">
      <c r="A28" s="31"/>
      <c r="B28" s="485" t="str">
        <f>Administration!A15</f>
        <v>Arts, Media &amp; Communication Studies</v>
      </c>
      <c r="C28" s="36" t="str">
        <f>'Arts, Media, &amp; Comm Studies'!E12</f>
        <v>Allison Bowman</v>
      </c>
      <c r="D28" s="36" t="str">
        <f>'Arts, Media, &amp; Comm Studies'!F12</f>
        <v>Monique Gevorkian</v>
      </c>
      <c r="I28" s="63"/>
      <c r="J28" s="66"/>
      <c r="K28" s="64"/>
      <c r="L28" s="63"/>
      <c r="M28" s="65"/>
      <c r="N28" s="66"/>
    </row>
    <row r="29" spans="1:14" ht="14" customHeight="1">
      <c r="A29" s="31"/>
      <c r="B29" s="485"/>
      <c r="C29" s="36" t="str">
        <f>'Arts, Media, &amp; Comm Studies'!E13</f>
        <v>Beth McGill</v>
      </c>
      <c r="D29" s="36" t="s">
        <v>472</v>
      </c>
      <c r="I29" s="63"/>
      <c r="J29" s="65"/>
      <c r="K29" s="64"/>
      <c r="L29" s="63"/>
      <c r="M29" s="65"/>
      <c r="N29" s="65"/>
    </row>
    <row r="30" spans="1:14" ht="16">
      <c r="A30" s="31"/>
      <c r="B30" s="39" t="s">
        <v>80</v>
      </c>
      <c r="C30" s="40" t="s">
        <v>72</v>
      </c>
      <c r="D30" s="38"/>
    </row>
    <row r="31" spans="1:14">
      <c r="A31" s="31"/>
      <c r="B31" s="35" t="s">
        <v>259</v>
      </c>
      <c r="C31" s="35" t="str">
        <f>Administration!B75</f>
        <v>TBD</v>
      </c>
      <c r="D31" s="35" t="str">
        <f>Administration!C75</f>
        <v>-</v>
      </c>
    </row>
    <row r="32" spans="1:14">
      <c r="A32" s="31"/>
    </row>
    <row r="33" spans="1:4">
      <c r="A33" s="31"/>
    </row>
    <row r="34" spans="1:4">
      <c r="A34" s="31"/>
      <c r="B34" s="54"/>
      <c r="C34" s="55"/>
      <c r="D34" s="55"/>
    </row>
    <row r="38" spans="1:4">
      <c r="B38" s="150" t="s">
        <v>547</v>
      </c>
    </row>
    <row r="39" spans="1:4">
      <c r="B39" s="150" t="s">
        <v>544</v>
      </c>
    </row>
  </sheetData>
  <mergeCells count="9">
    <mergeCell ref="A1:B1"/>
    <mergeCell ref="B24:B25"/>
    <mergeCell ref="B26:B27"/>
    <mergeCell ref="B28:B29"/>
    <mergeCell ref="A2:D2"/>
    <mergeCell ref="B16:B17"/>
    <mergeCell ref="B18:B19"/>
    <mergeCell ref="B20:B21"/>
    <mergeCell ref="B22:B23"/>
  </mergeCells>
  <hyperlinks>
    <hyperlink ref="A1" r:id="rId1" xr:uid="{6DF16B05-6DC0-2F4D-B44D-AE8186C434A4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38"/>
  <sheetViews>
    <sheetView topLeftCell="A18" zoomScale="120" zoomScaleNormal="120" workbookViewId="0">
      <selection activeCell="B37" sqref="B37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4">
      <c r="A1" s="477" t="s">
        <v>128</v>
      </c>
      <c r="B1" s="478"/>
      <c r="C1" s="478"/>
    </row>
    <row r="2" spans="1:4" ht="24">
      <c r="A2" s="474" t="s">
        <v>430</v>
      </c>
      <c r="B2" s="474"/>
      <c r="C2" s="474"/>
      <c r="D2" s="474"/>
    </row>
    <row r="3" spans="1:4">
      <c r="A3" s="31"/>
      <c r="B3" s="32"/>
      <c r="C3" s="32"/>
      <c r="D3" s="32"/>
    </row>
    <row r="4" spans="1:4" ht="16">
      <c r="A4" s="49" t="s">
        <v>34</v>
      </c>
      <c r="B4" s="58" t="s">
        <v>117</v>
      </c>
      <c r="C4" s="36" t="str">
        <f>Administration!B63</f>
        <v>Oleg Bespalov</v>
      </c>
      <c r="D4" s="57"/>
    </row>
    <row r="5" spans="1:4" ht="16">
      <c r="A5" s="31"/>
      <c r="B5" s="33" t="s">
        <v>118</v>
      </c>
      <c r="C5" s="34" t="str">
        <f>Administration!C63</f>
        <v>Ruth Bennington</v>
      </c>
      <c r="D5" s="35"/>
    </row>
    <row r="6" spans="1:4" ht="16">
      <c r="A6" s="86" t="s">
        <v>45</v>
      </c>
      <c r="B6" s="58" t="s">
        <v>129</v>
      </c>
      <c r="C6" s="36" t="str">
        <f>Administration!E63</f>
        <v>-</v>
      </c>
      <c r="D6" s="57"/>
    </row>
    <row r="7" spans="1:4" ht="16">
      <c r="A7" s="31"/>
      <c r="B7" s="33" t="s">
        <v>213</v>
      </c>
      <c r="C7" s="34" t="str">
        <f>Administration!D63</f>
        <v>-</v>
      </c>
      <c r="D7" s="35"/>
    </row>
    <row r="8" spans="1:4">
      <c r="A8" s="31"/>
      <c r="B8" s="87" t="s">
        <v>206</v>
      </c>
      <c r="C8" s="84" t="str">
        <f>Administration!B28</f>
        <v>Erik Reese</v>
      </c>
      <c r="D8" s="59"/>
    </row>
    <row r="9" spans="1:4" ht="16">
      <c r="A9" s="31"/>
      <c r="B9" s="37" t="s">
        <v>101</v>
      </c>
      <c r="C9" s="37" t="s">
        <v>99</v>
      </c>
      <c r="D9" s="41" t="s">
        <v>33</v>
      </c>
    </row>
    <row r="10" spans="1:4" ht="16">
      <c r="A10" s="31"/>
      <c r="B10" s="36" t="s">
        <v>89</v>
      </c>
      <c r="C10" s="36" t="str">
        <f>'ACCESS, Kin., Athletics, Math'!E25</f>
        <v>Sile Bassi</v>
      </c>
      <c r="D10" s="36" t="str">
        <f>'ACCESS, Kin., Athletics, Math'!F25</f>
        <v>Matthew Cassaro</v>
      </c>
    </row>
    <row r="11" spans="1:4" ht="16">
      <c r="A11" s="31"/>
      <c r="B11" s="34" t="s">
        <v>186</v>
      </c>
      <c r="C11" s="34" t="str">
        <f>'ACCESS, Kin., Athletics, Math'!E24</f>
        <v>Brock Cushman</v>
      </c>
      <c r="D11" s="34" t="str">
        <f>'ACCESS, Kin., Athletics, Math'!F24</f>
        <v>-</v>
      </c>
    </row>
    <row r="12" spans="1:4" ht="16">
      <c r="A12" s="31"/>
      <c r="B12" s="36" t="s">
        <v>91</v>
      </c>
      <c r="C12" s="36" t="str">
        <f>'Bus, Soc&amp;Bhv Sci,Child Dev,Lang'!E29</f>
        <v>Dani Vieira</v>
      </c>
      <c r="D12" s="36" t="str">
        <f>'Bus, Soc&amp;Bhv Sci,Child Dev,Lang'!F29</f>
        <v>-</v>
      </c>
    </row>
    <row r="13" spans="1:4" ht="16">
      <c r="A13" s="31"/>
      <c r="B13" s="34" t="s">
        <v>179</v>
      </c>
      <c r="C13" s="34" t="str">
        <f>'Bus, Soc&amp;Bhv Sci,Child Dev,Lang'!E28</f>
        <v>Ruth Bennington</v>
      </c>
      <c r="D13" s="34" t="str">
        <f>'Bus, Soc&amp;Bhv Sci,Child Dev,Lang'!F28</f>
        <v>-</v>
      </c>
    </row>
    <row r="14" spans="1:4" ht="16">
      <c r="A14" s="31"/>
      <c r="B14" s="36" t="s">
        <v>93</v>
      </c>
      <c r="C14" s="36" t="str">
        <f>'Physical Sci &amp; Career Ed'!E18</f>
        <v>Rob Keil</v>
      </c>
      <c r="D14" s="36" t="str">
        <f>'Physical Sci &amp; Career Ed'!F18</f>
        <v>-</v>
      </c>
    </row>
    <row r="15" spans="1:4" ht="16">
      <c r="A15" s="31"/>
      <c r="B15" s="34" t="s">
        <v>95</v>
      </c>
      <c r="C15" s="34" t="str">
        <f>'Bus, Soc&amp;Bhv Sci,Child Dev,Lang'!E27</f>
        <v>Shannon Coulter</v>
      </c>
      <c r="D15" s="34" t="str">
        <f>'Bus, Soc&amp;Bhv Sci,Child Dev,Lang'!F27</f>
        <v>-</v>
      </c>
    </row>
    <row r="16" spans="1:4" ht="16">
      <c r="A16" s="31"/>
      <c r="B16" s="36" t="s">
        <v>97</v>
      </c>
      <c r="C16" s="36" t="str">
        <f>'Counsl,EOPS, Student Health Ctr'!E21</f>
        <v>Trevor Hess</v>
      </c>
      <c r="D16" s="36" t="str">
        <f>'Counsl,EOPS, Student Health Ctr'!F21</f>
        <v>-</v>
      </c>
    </row>
    <row r="17" spans="1:4" ht="16">
      <c r="A17" s="31"/>
      <c r="B17" s="46" t="s">
        <v>82</v>
      </c>
      <c r="C17" s="34" t="str">
        <f>'EATM, Life, Health Sci'!E20</f>
        <v>Brenda Woodhouse</v>
      </c>
      <c r="D17" s="34" t="str">
        <f>'EATM, Life, Health Sci'!F20</f>
        <v>-</v>
      </c>
    </row>
    <row r="18" spans="1:4" ht="16">
      <c r="A18" s="31"/>
      <c r="B18" s="36" t="s">
        <v>161</v>
      </c>
      <c r="C18" s="36" t="str">
        <f>'English &amp; Student Life'!E17</f>
        <v>Ryan Kenedy</v>
      </c>
      <c r="D18" s="36">
        <f>'English &amp; Student Life'!F17</f>
        <v>0</v>
      </c>
    </row>
    <row r="19" spans="1:4" s="150" customFormat="1">
      <c r="A19" s="31"/>
      <c r="B19" s="150" t="s">
        <v>282</v>
      </c>
      <c r="C19" s="150" t="str">
        <f>'Counsl,EOPS, Student Health Ctr'!E19</f>
        <v>Marnie Melendez</v>
      </c>
      <c r="D19" s="150" t="str">
        <f>'Counsl,EOPS, Student Health Ctr'!F19</f>
        <v>Esmeralda Camarena</v>
      </c>
    </row>
    <row r="20" spans="1:4">
      <c r="A20" s="31"/>
      <c r="B20" s="156" t="s">
        <v>84</v>
      </c>
      <c r="C20" s="156" t="str">
        <f>'EATM, Life, Health Sci'!E21</f>
        <v>Olga Myshina</v>
      </c>
      <c r="D20" s="156" t="str">
        <f>'EATM, Life, Health Sci'!F21</f>
        <v>-</v>
      </c>
    </row>
    <row r="21" spans="1:4" s="150" customFormat="1">
      <c r="A21" s="31"/>
      <c r="B21" s="150" t="s">
        <v>87</v>
      </c>
      <c r="C21" s="150" t="str">
        <f>'ACCESS, Kin., Athletics, Math'!E26</f>
        <v>Jackie Kinsey</v>
      </c>
      <c r="D21" s="150" t="str">
        <f>'ACCESS, Kin., Athletics, Math'!F26</f>
        <v>-</v>
      </c>
    </row>
    <row r="22" spans="1:4" ht="16">
      <c r="A22" s="31"/>
      <c r="B22" s="147" t="s">
        <v>88</v>
      </c>
      <c r="C22" s="147" t="str">
        <f>'EATM, Life, Health Sci'!E22</f>
        <v>-</v>
      </c>
      <c r="D22" s="147" t="str">
        <f>'EATM, Life, Health Sci'!F22</f>
        <v>-</v>
      </c>
    </row>
    <row r="23" spans="1:4">
      <c r="A23" s="31"/>
      <c r="B23" t="s">
        <v>90</v>
      </c>
      <c r="C23" t="str">
        <f>'ACCESS, Kin., Athletics, Math'!E27</f>
        <v>Laurel Drane</v>
      </c>
      <c r="D23" t="str">
        <f>'ACCESS, Kin., Athletics, Math'!F27</f>
        <v>-</v>
      </c>
    </row>
    <row r="24" spans="1:4" ht="16">
      <c r="A24" s="31"/>
      <c r="B24" s="147" t="s">
        <v>187</v>
      </c>
      <c r="C24" s="147" t="str">
        <f>'Arts, Media, &amp; Comm Studies'!E22</f>
        <v>Jill McCall</v>
      </c>
      <c r="D24" s="147" t="str">
        <f>'Arts, Media, &amp; Comm Studies'!F22</f>
        <v>Jamie Whittington Studer</v>
      </c>
    </row>
    <row r="25" spans="1:4" ht="16">
      <c r="A25" s="31"/>
      <c r="B25" s="46" t="s">
        <v>340</v>
      </c>
      <c r="C25" s="46" t="str">
        <f>'Arts, Media, &amp; Comm Studies'!E20</f>
        <v>Nathan Bowen</v>
      </c>
      <c r="D25" s="46" t="str">
        <f>'Arts, Media, &amp; Comm Studies'!F20</f>
        <v>-</v>
      </c>
    </row>
    <row r="26" spans="1:4" ht="16">
      <c r="A26" s="31"/>
      <c r="B26" s="36" t="s">
        <v>349</v>
      </c>
      <c r="C26" s="36" t="str">
        <f>'Physical Sci &amp; Career Ed'!E17</f>
        <v>Loay Alnaji</v>
      </c>
      <c r="D26" s="36" t="str">
        <f>'Physical Sci &amp; Career Ed'!F17</f>
        <v>-</v>
      </c>
    </row>
    <row r="27" spans="1:4" ht="16">
      <c r="A27" s="31"/>
      <c r="B27" s="46" t="s">
        <v>92</v>
      </c>
      <c r="C27" s="46" t="str">
        <f>'Bus, Soc&amp;Bhv Sci,Child Dev,Lang'!E26</f>
        <v>Christian Beam</v>
      </c>
      <c r="D27" s="46" t="str">
        <f>'Bus, Soc&amp;Bhv Sci,Child Dev,Lang'!F26</f>
        <v>Hugo Hernandez</v>
      </c>
    </row>
    <row r="28" spans="1:4" s="150" customFormat="1" ht="16">
      <c r="A28" s="31"/>
      <c r="B28" s="147" t="s">
        <v>94</v>
      </c>
      <c r="C28" s="221" t="str">
        <f>'Counsl,EOPS, Student Health Ctr'!E20</f>
        <v>Allison Case Barton</v>
      </c>
      <c r="D28" s="147" t="str">
        <f>'Counsl,EOPS, Student Health Ctr'!F20</f>
        <v>-</v>
      </c>
    </row>
    <row r="29" spans="1:4">
      <c r="A29" s="31"/>
      <c r="B29" s="150" t="s">
        <v>341</v>
      </c>
      <c r="C29" s="27" t="str">
        <f>'Arts, Media, &amp; Comm Studies'!E21</f>
        <v>Erika Lizée</v>
      </c>
      <c r="D29" s="150">
        <f>'Arts, Media, &amp; Comm Studies'!F21</f>
        <v>0</v>
      </c>
    </row>
    <row r="30" spans="1:4">
      <c r="A30" s="31"/>
      <c r="B30" s="156" t="s">
        <v>96</v>
      </c>
      <c r="C30" s="156" t="str">
        <f>'Bus, Soc&amp;Bhv Sci,Child Dev,Lang'!E30</f>
        <v>-</v>
      </c>
      <c r="D30" s="156" t="str">
        <f>'Bus, Soc&amp;Bhv Sci,Child Dev,Lang'!F30</f>
        <v>-</v>
      </c>
    </row>
    <row r="31" spans="1:4" ht="16">
      <c r="A31" s="31"/>
      <c r="B31" s="39" t="s">
        <v>80</v>
      </c>
      <c r="C31" s="40" t="s">
        <v>72</v>
      </c>
      <c r="D31" s="38"/>
    </row>
    <row r="32" spans="1:4">
      <c r="B32" s="35" t="s">
        <v>259</v>
      </c>
      <c r="C32" s="96" t="str">
        <f>Administration!B76</f>
        <v>TBD</v>
      </c>
      <c r="D32" s="35" t="str">
        <f>Administration!C76</f>
        <v>-</v>
      </c>
    </row>
    <row r="37" spans="2:2">
      <c r="B37" s="150" t="s">
        <v>547</v>
      </c>
    </row>
    <row r="38" spans="2:2">
      <c r="B38" s="150" t="s">
        <v>544</v>
      </c>
    </row>
  </sheetData>
  <mergeCells count="2">
    <mergeCell ref="A2:D2"/>
    <mergeCell ref="A1:C1"/>
  </mergeCells>
  <hyperlinks>
    <hyperlink ref="A1" r:id="rId1" xr:uid="{0C05F760-97B2-8C42-B85D-297588620358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44"/>
  <sheetViews>
    <sheetView topLeftCell="A5" zoomScale="120" zoomScaleNormal="120" workbookViewId="0">
      <selection activeCell="B46" sqref="B46"/>
    </sheetView>
  </sheetViews>
  <sheetFormatPr baseColWidth="10" defaultColWidth="10.6640625" defaultRowHeight="15"/>
  <cols>
    <col min="1" max="1" width="10" style="31" bestFit="1" customWidth="1"/>
    <col min="2" max="2" width="62.5" style="31" bestFit="1" customWidth="1"/>
    <col min="3" max="3" width="28.33203125" style="31" bestFit="1" customWidth="1"/>
    <col min="4" max="4" width="29" style="31" bestFit="1" customWidth="1"/>
    <col min="5" max="5" width="29.1640625" style="31" bestFit="1" customWidth="1"/>
    <col min="6" max="16384" width="10.6640625" style="31"/>
  </cols>
  <sheetData>
    <row r="1" spans="1:6">
      <c r="A1" s="477" t="s">
        <v>131</v>
      </c>
      <c r="B1" s="478"/>
    </row>
    <row r="2" spans="1:6" ht="24">
      <c r="A2" s="479" t="s">
        <v>431</v>
      </c>
      <c r="B2" s="479"/>
      <c r="C2" s="479"/>
      <c r="D2" s="47"/>
    </row>
    <row r="3" spans="1:6">
      <c r="A3" s="79"/>
      <c r="B3" s="79"/>
      <c r="C3" s="79"/>
    </row>
    <row r="4" spans="1:6">
      <c r="A4" s="486" t="s">
        <v>34</v>
      </c>
      <c r="B4" s="77" t="s">
        <v>239</v>
      </c>
      <c r="C4" s="79" t="str">
        <f>Administration!B5</f>
        <v>Amanuel Gebru</v>
      </c>
    </row>
    <row r="5" spans="1:6">
      <c r="A5" s="486"/>
      <c r="B5" s="296" t="s">
        <v>485</v>
      </c>
      <c r="C5" s="35" t="str">
        <f>Administration!C66</f>
        <v>Giselle Ramirez</v>
      </c>
    </row>
    <row r="6" spans="1:6">
      <c r="A6" s="86" t="s">
        <v>45</v>
      </c>
      <c r="B6" s="80" t="s">
        <v>479</v>
      </c>
      <c r="C6" s="80" t="s">
        <v>72</v>
      </c>
      <c r="D6" s="47"/>
    </row>
    <row r="7" spans="1:6">
      <c r="A7" s="86"/>
      <c r="B7" s="79" t="s">
        <v>73</v>
      </c>
      <c r="C7" s="79" t="str">
        <f>Administration!D66</f>
        <v>Khushnur Dadabhoy</v>
      </c>
    </row>
    <row r="8" spans="1:6">
      <c r="A8" s="86"/>
      <c r="B8" s="79" t="s">
        <v>74</v>
      </c>
      <c r="C8" s="79" t="str">
        <f>Administration!B10</f>
        <v>Matt Calfin</v>
      </c>
    </row>
    <row r="9" spans="1:6">
      <c r="A9" s="86"/>
      <c r="B9" s="79" t="s">
        <v>214</v>
      </c>
      <c r="C9" s="79" t="str">
        <f>Administration!B9</f>
        <v>Monica Garcia</v>
      </c>
    </row>
    <row r="10" spans="1:6">
      <c r="A10" s="86"/>
      <c r="B10" s="80" t="s">
        <v>478</v>
      </c>
      <c r="C10" s="80" t="s">
        <v>72</v>
      </c>
      <c r="D10" s="47"/>
    </row>
    <row r="11" spans="1:6">
      <c r="A11" s="86"/>
      <c r="B11" s="79" t="s">
        <v>76</v>
      </c>
      <c r="C11" s="79" t="str">
        <f>Administration!G66</f>
        <v>Dave Anter</v>
      </c>
    </row>
    <row r="12" spans="1:6">
      <c r="A12" s="86"/>
      <c r="B12" s="79" t="s">
        <v>77</v>
      </c>
      <c r="C12" s="79" t="s">
        <v>385</v>
      </c>
    </row>
    <row r="13" spans="1:6">
      <c r="A13" s="86"/>
      <c r="B13" s="79" t="s">
        <v>78</v>
      </c>
      <c r="C13" s="79" t="s">
        <v>470</v>
      </c>
    </row>
    <row r="14" spans="1:6">
      <c r="A14" s="86"/>
      <c r="B14" s="79" t="s">
        <v>79</v>
      </c>
      <c r="C14" s="79" t="s">
        <v>471</v>
      </c>
    </row>
    <row r="15" spans="1:6" ht="32">
      <c r="A15" s="86"/>
      <c r="B15" s="263" t="s">
        <v>477</v>
      </c>
      <c r="C15" s="80" t="s">
        <v>72</v>
      </c>
      <c r="D15" s="47" t="s">
        <v>33</v>
      </c>
    </row>
    <row r="16" spans="1:6">
      <c r="A16" s="86"/>
      <c r="B16" s="485" t="str">
        <f>Administration!A9</f>
        <v>English and Student Life</v>
      </c>
      <c r="C16" s="82" t="str">
        <f>'English &amp; Student Life'!E19</f>
        <v>Katie Booth</v>
      </c>
      <c r="D16" s="82" t="str">
        <f>'English &amp; Student Life'!F19</f>
        <v>Roza Gabrielyan</v>
      </c>
      <c r="F16" s="89"/>
    </row>
    <row r="17" spans="1:6">
      <c r="A17" s="86"/>
      <c r="B17" s="485"/>
      <c r="C17" s="82">
        <f>'English &amp; Student Life'!E20</f>
        <v>0</v>
      </c>
      <c r="D17" s="82" t="str">
        <f>'English &amp; Student Life'!F20</f>
        <v>-</v>
      </c>
      <c r="F17" s="89"/>
    </row>
    <row r="18" spans="1:6">
      <c r="A18" s="86"/>
      <c r="B18" s="484" t="str">
        <f>Administration!A10</f>
        <v>ACCESS, Kinesiology, Athletics, Math, DE and Teaching and Learning</v>
      </c>
      <c r="C18" s="85" t="str">
        <f>'ACCESS, Kin., Athletics, Math'!E28</f>
        <v>Rena Petrello</v>
      </c>
      <c r="D18" s="85" t="str">
        <f>'ACCESS, Kin., Athletics, Math'!F28</f>
        <v>Kevin Balas</v>
      </c>
      <c r="F18" s="89"/>
    </row>
    <row r="19" spans="1:6">
      <c r="A19" s="86"/>
      <c r="B19" s="484"/>
      <c r="C19" s="85" t="str">
        <f>'ACCESS, Kin., Athletics, Math'!E29</f>
        <v>Daniel Rubinstein</v>
      </c>
      <c r="D19" s="85">
        <f>'ACCESS, Kin., Athletics, Math'!F29</f>
        <v>0</v>
      </c>
      <c r="F19" s="89"/>
    </row>
    <row r="20" spans="1:6">
      <c r="A20" s="86"/>
      <c r="B20" s="485" t="str">
        <f>Administration!A11</f>
        <v>EATM, Life &amp; Health Sciences</v>
      </c>
      <c r="C20" s="83" t="str">
        <f>'EATM, Life, Health Sci'!E23</f>
        <v>Sean Wilcox</v>
      </c>
      <c r="D20" s="83" t="str">
        <f>'EATM, Life, Health Sci'!F23</f>
        <v>Mila Ebuen</v>
      </c>
      <c r="F20" s="89"/>
    </row>
    <row r="21" spans="1:6">
      <c r="A21" s="86"/>
      <c r="B21" s="485"/>
      <c r="C21" s="83" t="str">
        <f>'EATM, Life, Health Sci'!E24</f>
        <v>Mila Ebuen</v>
      </c>
      <c r="D21" s="83" t="str">
        <f>'EATM, Life, Health Sci'!F24</f>
        <v>Katina Walia</v>
      </c>
      <c r="F21" s="89"/>
    </row>
    <row r="22" spans="1:6">
      <c r="A22" s="86"/>
      <c r="B22" s="484" t="str">
        <f>Administration!A12</f>
        <v>Physical Sciences &amp; Career Education</v>
      </c>
      <c r="C22" s="210" t="str">
        <f>'Physical Sci &amp; Career Ed'!E19</f>
        <v>Sunita Humagain</v>
      </c>
      <c r="D22" s="85" t="str">
        <f>'Physical Sci &amp; Career Ed'!F19</f>
        <v>-</v>
      </c>
      <c r="F22" s="89"/>
    </row>
    <row r="23" spans="1:6">
      <c r="A23" s="86"/>
      <c r="B23" s="484"/>
      <c r="C23" s="85" t="str">
        <f>'Physical Sci &amp; Career Ed'!E20</f>
        <v>Esmaail Nikjeh</v>
      </c>
      <c r="D23" s="85" t="str">
        <f>'Physical Sci &amp; Career Ed'!F20</f>
        <v>-</v>
      </c>
      <c r="F23" s="89"/>
    </row>
    <row r="24" spans="1:6">
      <c r="A24" s="86"/>
      <c r="B24" s="485" t="str">
        <f>Administration!A13</f>
        <v>Business, Social &amp; Behavioral Scineces, Child Development, &amp; Languages</v>
      </c>
      <c r="C24" s="83" t="str">
        <f>'Bus, Soc&amp;Bhv Sci,Child Dev,Lang'!E31</f>
        <v>Cindy Sheaks-McGowan</v>
      </c>
      <c r="D24" s="83" t="str">
        <f>'Bus, Soc&amp;Bhv Sci,Child Dev,Lang'!F31</f>
        <v>-</v>
      </c>
      <c r="F24" s="89"/>
    </row>
    <row r="25" spans="1:6">
      <c r="A25" s="86"/>
      <c r="B25" s="485"/>
      <c r="C25" s="83" t="str">
        <f>'Bus, Soc&amp;Bhv Sci,Child Dev,Lang'!E32</f>
        <v>Patty Colman</v>
      </c>
      <c r="D25" s="83" t="str">
        <f>'Bus, Soc&amp;Bhv Sci,Child Dev,Lang'!F32</f>
        <v>-</v>
      </c>
      <c r="F25" s="89"/>
    </row>
    <row r="26" spans="1:6">
      <c r="A26" s="86"/>
      <c r="B26" s="484" t="str">
        <f>Administration!A14</f>
        <v>A&amp;R, Counseling, Student Life &amp; Support, EOPS &amp; Student Health Ctr</v>
      </c>
      <c r="C26" s="85" t="str">
        <f>'Counsl,EOPS, Student Health Ctr'!E22</f>
        <v>Trulie Thompson</v>
      </c>
      <c r="D26" s="85">
        <f>'Counsl,EOPS, Student Health Ctr'!F22</f>
        <v>0</v>
      </c>
      <c r="F26" s="89"/>
    </row>
    <row r="27" spans="1:6">
      <c r="A27" s="86"/>
      <c r="B27" s="484"/>
      <c r="C27" s="210" t="str">
        <f>'Counsl,EOPS, Student Health Ctr'!E23</f>
        <v>Pablo Diaz</v>
      </c>
      <c r="D27" s="85" t="str">
        <f>'Counsl,EOPS, Student Health Ctr'!F23</f>
        <v>-</v>
      </c>
      <c r="F27" s="89"/>
    </row>
    <row r="28" spans="1:6">
      <c r="A28" s="86"/>
      <c r="B28" s="485" t="str">
        <f>Administration!A15</f>
        <v>Arts, Media &amp; Communication Studies</v>
      </c>
      <c r="C28" s="83" t="str">
        <f>'Arts, Media, &amp; Comm Studies'!E23</f>
        <v>Jenna Horn</v>
      </c>
      <c r="D28" s="83" t="s">
        <v>472</v>
      </c>
      <c r="F28" s="89"/>
    </row>
    <row r="29" spans="1:6">
      <c r="A29" s="86"/>
      <c r="B29" s="485"/>
      <c r="C29" s="83" t="str">
        <f>'Arts, Media, &amp; Comm Studies'!E24</f>
        <v>Jamie Whittington Studer</v>
      </c>
      <c r="D29" s="83" t="str">
        <f>'Arts, Media, &amp; Comm Studies'!F24</f>
        <v>-</v>
      </c>
      <c r="F29" s="89"/>
    </row>
    <row r="30" spans="1:6" ht="32">
      <c r="A30" s="86"/>
      <c r="B30" s="263" t="s">
        <v>482</v>
      </c>
      <c r="C30" s="80" t="s">
        <v>72</v>
      </c>
      <c r="D30" s="47" t="s">
        <v>33</v>
      </c>
      <c r="F30" s="89"/>
    </row>
    <row r="31" spans="1:6" ht="16">
      <c r="A31" s="86"/>
      <c r="B31" s="266" t="s">
        <v>483</v>
      </c>
      <c r="C31" s="88" t="s">
        <v>486</v>
      </c>
      <c r="D31" s="68"/>
      <c r="F31" s="89"/>
    </row>
    <row r="32" spans="1:6" ht="18" customHeight="1">
      <c r="A32" s="265"/>
      <c r="B32" s="267" t="s">
        <v>484</v>
      </c>
      <c r="C32" s="84" t="s">
        <v>310</v>
      </c>
      <c r="D32" s="59"/>
      <c r="F32" s="89"/>
    </row>
    <row r="33" spans="1:4" ht="16">
      <c r="A33" s="86"/>
      <c r="B33" s="90" t="s">
        <v>476</v>
      </c>
      <c r="C33" s="35" t="str">
        <f>Administration!B77</f>
        <v>Alette Laughton</v>
      </c>
      <c r="D33" s="79" t="str">
        <f>Administration!C77</f>
        <v xml:space="preserve">
Alette_Laughton1@my.vcccd.edu</v>
      </c>
    </row>
    <row r="34" spans="1:4" ht="16">
      <c r="B34" s="264" t="s">
        <v>473</v>
      </c>
      <c r="C34" s="59" t="s">
        <v>411</v>
      </c>
      <c r="D34" s="59"/>
    </row>
    <row r="35" spans="1:4">
      <c r="B35" s="31" t="s">
        <v>474</v>
      </c>
      <c r="C35" s="31" t="s">
        <v>404</v>
      </c>
    </row>
    <row r="36" spans="1:4">
      <c r="B36" s="59" t="s">
        <v>475</v>
      </c>
      <c r="C36" s="59" t="s">
        <v>487</v>
      </c>
      <c r="D36" s="59"/>
    </row>
    <row r="37" spans="1:4">
      <c r="B37" s="79" t="s">
        <v>243</v>
      </c>
      <c r="C37" s="302" t="str">
        <f>'Inst Effectiveness &amp; Planning'!E19</f>
        <v>Andrew LaFave</v>
      </c>
    </row>
    <row r="38" spans="1:4">
      <c r="B38" s="88" t="s">
        <v>206</v>
      </c>
      <c r="C38" s="88" t="str">
        <f>Administration!B28</f>
        <v>Erik Reese</v>
      </c>
    </row>
    <row r="40" spans="1:4">
      <c r="A40" s="31" t="s">
        <v>480</v>
      </c>
      <c r="B40" s="31" t="s">
        <v>481</v>
      </c>
    </row>
    <row r="43" spans="1:4">
      <c r="B43" s="150" t="s">
        <v>547</v>
      </c>
    </row>
    <row r="44" spans="1:4">
      <c r="B44" s="150" t="s">
        <v>544</v>
      </c>
    </row>
  </sheetData>
  <mergeCells count="10">
    <mergeCell ref="A1:B1"/>
    <mergeCell ref="B22:B23"/>
    <mergeCell ref="B24:B25"/>
    <mergeCell ref="B26:B27"/>
    <mergeCell ref="B28:B29"/>
    <mergeCell ref="A2:C2"/>
    <mergeCell ref="A4:A5"/>
    <mergeCell ref="B16:B17"/>
    <mergeCell ref="B18:B19"/>
    <mergeCell ref="B20:B21"/>
  </mergeCells>
  <hyperlinks>
    <hyperlink ref="A1" r:id="rId1" xr:uid="{7B177D7F-219E-4F41-9679-FEC87287740C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83"/>
  <sheetViews>
    <sheetView topLeftCell="A37" zoomScale="116" zoomScaleNormal="100" workbookViewId="0">
      <selection activeCell="E45" sqref="E45"/>
    </sheetView>
  </sheetViews>
  <sheetFormatPr baseColWidth="10" defaultColWidth="8.83203125" defaultRowHeight="15"/>
  <cols>
    <col min="1" max="1" width="62.1640625" style="95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A1" s="94" t="s">
        <v>350</v>
      </c>
    </row>
    <row r="3" spans="1:3">
      <c r="A3" s="95" t="s">
        <v>138</v>
      </c>
      <c r="B3" t="s">
        <v>66</v>
      </c>
    </row>
    <row r="4" spans="1:3">
      <c r="A4" s="95" t="s">
        <v>183</v>
      </c>
      <c r="B4" t="s">
        <v>421</v>
      </c>
    </row>
    <row r="5" spans="1:3">
      <c r="A5" s="95" t="s">
        <v>191</v>
      </c>
      <c r="B5" t="s">
        <v>184</v>
      </c>
    </row>
    <row r="6" spans="1:3">
      <c r="A6" s="95" t="s">
        <v>38</v>
      </c>
      <c r="B6" t="s">
        <v>379</v>
      </c>
    </row>
    <row r="8" spans="1:3">
      <c r="A8" s="98" t="s">
        <v>280</v>
      </c>
      <c r="B8" s="98" t="s">
        <v>281</v>
      </c>
    </row>
    <row r="9" spans="1:3">
      <c r="A9" s="95" t="s">
        <v>364</v>
      </c>
      <c r="B9" s="150" t="s">
        <v>330</v>
      </c>
    </row>
    <row r="10" spans="1:3">
      <c r="A10" s="95" t="s">
        <v>325</v>
      </c>
      <c r="B10" t="s">
        <v>326</v>
      </c>
      <c r="C10" s="27" t="s">
        <v>407</v>
      </c>
    </row>
    <row r="11" spans="1:3">
      <c r="A11" s="95" t="s">
        <v>181</v>
      </c>
      <c r="B11" t="s">
        <v>267</v>
      </c>
    </row>
    <row r="12" spans="1:3">
      <c r="A12" s="95" t="s">
        <v>265</v>
      </c>
      <c r="B12" t="s">
        <v>375</v>
      </c>
    </row>
    <row r="13" spans="1:3">
      <c r="A13" s="95" t="s">
        <v>327</v>
      </c>
      <c r="B13" s="27" t="s">
        <v>406</v>
      </c>
    </row>
    <row r="14" spans="1:3">
      <c r="A14" s="95" t="s">
        <v>328</v>
      </c>
      <c r="B14" t="s">
        <v>366</v>
      </c>
    </row>
    <row r="15" spans="1:3">
      <c r="A15" s="95" t="s">
        <v>266</v>
      </c>
      <c r="B15" t="s">
        <v>380</v>
      </c>
    </row>
    <row r="16" spans="1:3">
      <c r="A16" s="95" t="s">
        <v>329</v>
      </c>
      <c r="B16" t="s">
        <v>268</v>
      </c>
    </row>
    <row r="19" spans="1:2">
      <c r="A19" s="95" t="s">
        <v>140</v>
      </c>
    </row>
    <row r="20" spans="1:2">
      <c r="A20" s="95" t="s">
        <v>141</v>
      </c>
      <c r="B20" t="s">
        <v>124</v>
      </c>
    </row>
    <row r="21" spans="1:2">
      <c r="A21" s="95" t="s">
        <v>260</v>
      </c>
      <c r="B21" s="79" t="s">
        <v>125</v>
      </c>
    </row>
    <row r="23" spans="1:2">
      <c r="A23" s="95" t="s">
        <v>133</v>
      </c>
      <c r="B23" t="s">
        <v>114</v>
      </c>
    </row>
    <row r="24" spans="1:2">
      <c r="A24" s="95" t="s">
        <v>133</v>
      </c>
      <c r="B24" s="218" t="s">
        <v>526</v>
      </c>
    </row>
    <row r="25" spans="1:2" ht="16">
      <c r="A25" s="95" t="s">
        <v>107</v>
      </c>
      <c r="B25" s="262" t="s">
        <v>108</v>
      </c>
    </row>
    <row r="27" spans="1:2">
      <c r="A27" s="98" t="s">
        <v>536</v>
      </c>
    </row>
    <row r="28" spans="1:2">
      <c r="A28" s="95" t="s">
        <v>153</v>
      </c>
      <c r="B28" s="27" t="s">
        <v>54</v>
      </c>
    </row>
    <row r="29" spans="1:2">
      <c r="A29" s="95" t="s">
        <v>154</v>
      </c>
      <c r="B29" s="27" t="s">
        <v>177</v>
      </c>
    </row>
    <row r="30" spans="1:2">
      <c r="A30" s="95" t="s">
        <v>155</v>
      </c>
      <c r="B30" s="27" t="s">
        <v>335</v>
      </c>
    </row>
    <row r="31" spans="1:2">
      <c r="A31" s="95" t="s">
        <v>156</v>
      </c>
      <c r="B31" s="27" t="s">
        <v>143</v>
      </c>
    </row>
    <row r="33" spans="1:12">
      <c r="A33" s="98" t="s">
        <v>464</v>
      </c>
      <c r="B33" s="144" t="s">
        <v>304</v>
      </c>
      <c r="C33" s="144" t="s">
        <v>33</v>
      </c>
      <c r="D33" s="144"/>
    </row>
    <row r="34" spans="1:12">
      <c r="A34" s="95" t="s">
        <v>283</v>
      </c>
      <c r="B34" s="44" t="s">
        <v>144</v>
      </c>
      <c r="C34" s="44" t="s">
        <v>306</v>
      </c>
    </row>
    <row r="35" spans="1:12">
      <c r="A35" s="95" t="s">
        <v>393</v>
      </c>
      <c r="B35" s="27" t="s">
        <v>108</v>
      </c>
      <c r="C35" t="s">
        <v>102</v>
      </c>
    </row>
    <row r="36" spans="1:12">
      <c r="A36" s="95" t="s">
        <v>392</v>
      </c>
      <c r="B36" s="27" t="s">
        <v>395</v>
      </c>
      <c r="C36" t="s">
        <v>102</v>
      </c>
    </row>
    <row r="37" spans="1:12" ht="16">
      <c r="A37" s="95" t="s">
        <v>391</v>
      </c>
      <c r="B37" s="228" t="s">
        <v>399</v>
      </c>
      <c r="C37" t="s">
        <v>102</v>
      </c>
    </row>
    <row r="39" spans="1:12" ht="16">
      <c r="A39" s="98" t="s">
        <v>152</v>
      </c>
      <c r="B39" s="95" t="s">
        <v>515</v>
      </c>
      <c r="C39" s="95" t="s">
        <v>511</v>
      </c>
      <c r="D39" s="45" t="s">
        <v>103</v>
      </c>
      <c r="E39" s="95" t="s">
        <v>163</v>
      </c>
      <c r="F39" s="95" t="s">
        <v>163</v>
      </c>
      <c r="G39" s="95" t="s">
        <v>105</v>
      </c>
      <c r="H39" s="95" t="s">
        <v>106</v>
      </c>
      <c r="I39" s="95" t="s">
        <v>107</v>
      </c>
    </row>
    <row r="40" spans="1:12" ht="16">
      <c r="A40" s="95" t="s">
        <v>146</v>
      </c>
      <c r="B40" t="str">
        <f>B4</f>
        <v>John Forbes</v>
      </c>
      <c r="C40" s="44" t="s">
        <v>319</v>
      </c>
      <c r="D40" s="46" t="s">
        <v>367</v>
      </c>
      <c r="E40" s="46" t="s">
        <v>110</v>
      </c>
      <c r="F40" s="46" t="s">
        <v>104</v>
      </c>
      <c r="G40" s="46" t="s">
        <v>315</v>
      </c>
      <c r="H40" s="99"/>
      <c r="I40" s="99" t="s">
        <v>108</v>
      </c>
      <c r="J40" s="99"/>
      <c r="K40" s="99"/>
      <c r="L40" s="99"/>
    </row>
    <row r="41" spans="1:12">
      <c r="A41" s="98" t="s">
        <v>320</v>
      </c>
      <c r="C41" t="s">
        <v>319</v>
      </c>
    </row>
    <row r="42" spans="1:12">
      <c r="A42" s="98" t="s">
        <v>321</v>
      </c>
      <c r="C42" t="s">
        <v>316</v>
      </c>
    </row>
    <row r="43" spans="1:12" s="150" customFormat="1">
      <c r="A43" s="98"/>
    </row>
    <row r="44" spans="1:12" s="150" customFormat="1">
      <c r="A44" s="98"/>
      <c r="B44" s="95" t="s">
        <v>510</v>
      </c>
      <c r="C44" s="95" t="s">
        <v>511</v>
      </c>
      <c r="D44" s="95" t="s">
        <v>158</v>
      </c>
      <c r="E44" s="95" t="s">
        <v>512</v>
      </c>
      <c r="F44" s="95" t="s">
        <v>513</v>
      </c>
      <c r="G44" s="95" t="s">
        <v>514</v>
      </c>
    </row>
    <row r="45" spans="1:12" ht="12" customHeight="1">
      <c r="A45" s="95" t="s">
        <v>422</v>
      </c>
      <c r="B45" s="150" t="str">
        <f>B16</f>
        <v>Oleg Bespalov</v>
      </c>
      <c r="C45" s="44" t="s">
        <v>177</v>
      </c>
      <c r="D45" s="44" t="s">
        <v>247</v>
      </c>
      <c r="F45" s="27" t="s">
        <v>537</v>
      </c>
      <c r="G45" s="150" t="s">
        <v>261</v>
      </c>
    </row>
    <row r="46" spans="1:12" ht="19" customHeight="1"/>
    <row r="47" spans="1:12">
      <c r="D47" s="95" t="s">
        <v>135</v>
      </c>
      <c r="E47" s="95" t="s">
        <v>196</v>
      </c>
      <c r="F47" s="95" t="s">
        <v>198</v>
      </c>
      <c r="G47" s="95" t="s">
        <v>197</v>
      </c>
      <c r="H47" s="95" t="s">
        <v>199</v>
      </c>
      <c r="I47" s="95" t="s">
        <v>200</v>
      </c>
      <c r="J47" s="95" t="s">
        <v>201</v>
      </c>
      <c r="K47" s="95" t="s">
        <v>467</v>
      </c>
    </row>
    <row r="48" spans="1:12">
      <c r="A48" s="95" t="s">
        <v>147</v>
      </c>
      <c r="B48" t="str">
        <f>B6</f>
        <v>Jennifer Clark</v>
      </c>
      <c r="C48" s="44" t="s">
        <v>317</v>
      </c>
      <c r="D48" t="s">
        <v>310</v>
      </c>
      <c r="E48" t="str">
        <f>B20</f>
        <v>John Sinutko</v>
      </c>
      <c r="F48">
        <f>B19</f>
        <v>0</v>
      </c>
      <c r="G48" t="str">
        <f>B21</f>
        <v>Dan McMichael</v>
      </c>
      <c r="H48" t="s">
        <v>262</v>
      </c>
      <c r="I48" t="s">
        <v>102</v>
      </c>
      <c r="J48" t="s">
        <v>102</v>
      </c>
      <c r="K48" t="s">
        <v>261</v>
      </c>
    </row>
    <row r="49" spans="1:10">
      <c r="A49" s="98" t="s">
        <v>322</v>
      </c>
      <c r="B49" t="str">
        <f>B11</f>
        <v>Carol Higashida</v>
      </c>
      <c r="C49" t="s">
        <v>28</v>
      </c>
    </row>
    <row r="50" spans="1:10">
      <c r="A50" s="98" t="s">
        <v>323</v>
      </c>
      <c r="B50" t="str">
        <f>B11</f>
        <v>Carol Higashida</v>
      </c>
      <c r="C50" t="s">
        <v>317</v>
      </c>
    </row>
    <row r="51" spans="1:10">
      <c r="A51" s="98" t="s">
        <v>324</v>
      </c>
      <c r="B51" t="s">
        <v>139</v>
      </c>
      <c r="C51" t="s">
        <v>102</v>
      </c>
    </row>
    <row r="52" spans="1:10" ht="2" customHeight="1"/>
    <row r="53" spans="1:10">
      <c r="D53" s="95" t="s">
        <v>215</v>
      </c>
      <c r="E53" s="70" t="s">
        <v>134</v>
      </c>
      <c r="F53" s="95" t="s">
        <v>135</v>
      </c>
      <c r="G53" s="95" t="s">
        <v>164</v>
      </c>
      <c r="H53" s="95" t="s">
        <v>173</v>
      </c>
    </row>
    <row r="54" spans="1:10">
      <c r="A54" s="95" t="s">
        <v>425</v>
      </c>
      <c r="B54" s="27" t="s">
        <v>409</v>
      </c>
      <c r="C54" s="27" t="s">
        <v>402</v>
      </c>
      <c r="D54" s="27" t="s">
        <v>406</v>
      </c>
      <c r="E54" s="27" t="s">
        <v>114</v>
      </c>
      <c r="F54" s="27" t="s">
        <v>527</v>
      </c>
      <c r="G54" s="27" t="s">
        <v>390</v>
      </c>
      <c r="H54" s="27" t="s">
        <v>528</v>
      </c>
    </row>
    <row r="55" spans="1:10" ht="2.25" customHeight="1"/>
    <row r="56" spans="1:10">
      <c r="D56" s="95"/>
      <c r="E56" s="95"/>
      <c r="F56" s="95"/>
      <c r="G56" s="95"/>
      <c r="H56" s="95"/>
      <c r="I56" s="95"/>
      <c r="J56" s="95"/>
    </row>
    <row r="57" spans="1:10">
      <c r="F57" s="46"/>
      <c r="G57" s="46"/>
      <c r="I57" s="150" t="s">
        <v>102</v>
      </c>
      <c r="J57" s="150" t="s">
        <v>102</v>
      </c>
    </row>
    <row r="58" spans="1:10" ht="1.25" customHeight="1"/>
    <row r="59" spans="1:10">
      <c r="D59" s="95" t="s">
        <v>158</v>
      </c>
      <c r="E59" s="95" t="s">
        <v>157</v>
      </c>
      <c r="F59" s="95" t="s">
        <v>157</v>
      </c>
      <c r="H59" s="95" t="s">
        <v>248</v>
      </c>
    </row>
    <row r="60" spans="1:10">
      <c r="A60" s="95" t="s">
        <v>420</v>
      </c>
      <c r="B60" s="27" t="str">
        <f>B13</f>
        <v>Josepha Baca</v>
      </c>
      <c r="C60" s="27" t="s">
        <v>69</v>
      </c>
      <c r="D60" t="s">
        <v>247</v>
      </c>
      <c r="E60" t="s">
        <v>172</v>
      </c>
      <c r="F60" t="s">
        <v>102</v>
      </c>
      <c r="H60" t="s">
        <v>249</v>
      </c>
    </row>
    <row r="61" spans="1:10" ht="2.25" customHeight="1"/>
    <row r="62" spans="1:10">
      <c r="D62" s="95" t="s">
        <v>159</v>
      </c>
      <c r="E62" s="95" t="s">
        <v>160</v>
      </c>
      <c r="H62" s="95"/>
    </row>
    <row r="63" spans="1:10">
      <c r="A63" s="95" t="s">
        <v>424</v>
      </c>
      <c r="B63" t="str">
        <f>B16</f>
        <v>Oleg Bespalov</v>
      </c>
      <c r="C63" s="27" t="s">
        <v>143</v>
      </c>
      <c r="D63" t="s">
        <v>102</v>
      </c>
      <c r="E63" t="s">
        <v>102</v>
      </c>
    </row>
    <row r="64" spans="1:10" ht="2.5" customHeight="1"/>
    <row r="65" spans="1:10">
      <c r="D65" s="95" t="s">
        <v>216</v>
      </c>
      <c r="E65" s="95" t="s">
        <v>217</v>
      </c>
      <c r="F65" s="95" t="s">
        <v>218</v>
      </c>
      <c r="G65" s="95" t="s">
        <v>162</v>
      </c>
      <c r="I65" s="95" t="s">
        <v>166</v>
      </c>
      <c r="J65" s="95" t="s">
        <v>167</v>
      </c>
    </row>
    <row r="66" spans="1:10">
      <c r="A66" s="95" t="s">
        <v>423</v>
      </c>
      <c r="B66" t="str">
        <f>B5</f>
        <v>Amanuel Gebru</v>
      </c>
      <c r="C66" s="27" t="s">
        <v>398</v>
      </c>
      <c r="D66" t="s">
        <v>366</v>
      </c>
      <c r="E66" t="s">
        <v>326</v>
      </c>
      <c r="F66" t="s">
        <v>330</v>
      </c>
      <c r="G66" t="s">
        <v>168</v>
      </c>
      <c r="H66" t="s">
        <v>169</v>
      </c>
      <c r="I66" t="s">
        <v>170</v>
      </c>
      <c r="J66" s="27" t="s">
        <v>385</v>
      </c>
    </row>
    <row r="69" spans="1:10">
      <c r="A69" s="98" t="s">
        <v>151</v>
      </c>
      <c r="B69" s="98" t="s">
        <v>256</v>
      </c>
      <c r="C69" s="98" t="s">
        <v>258</v>
      </c>
    </row>
    <row r="70" spans="1:10" ht="16">
      <c r="A70" s="95" t="s">
        <v>0</v>
      </c>
      <c r="B70" s="215" t="s">
        <v>401</v>
      </c>
      <c r="C70" s="230" t="s">
        <v>469</v>
      </c>
    </row>
    <row r="71" spans="1:10" ht="16">
      <c r="A71" s="95" t="s">
        <v>146</v>
      </c>
      <c r="B71" s="215" t="s">
        <v>395</v>
      </c>
      <c r="C71" s="230" t="s">
        <v>451</v>
      </c>
    </row>
    <row r="72" spans="1:10">
      <c r="A72" s="95" t="s">
        <v>422</v>
      </c>
      <c r="B72" s="215" t="s">
        <v>543</v>
      </c>
      <c r="C72" s="212" t="s">
        <v>426</v>
      </c>
    </row>
    <row r="73" spans="1:10" ht="49" customHeight="1">
      <c r="A73" s="95" t="s">
        <v>147</v>
      </c>
      <c r="B73" s="27" t="s">
        <v>395</v>
      </c>
      <c r="C73" s="230" t="s">
        <v>452</v>
      </c>
    </row>
    <row r="74" spans="1:10">
      <c r="A74" s="95" t="s">
        <v>148</v>
      </c>
      <c r="B74" s="215" t="s">
        <v>395</v>
      </c>
      <c r="C74" s="212" t="s">
        <v>389</v>
      </c>
    </row>
    <row r="75" spans="1:10">
      <c r="A75" s="95" t="s">
        <v>149</v>
      </c>
      <c r="B75" s="215" t="s">
        <v>395</v>
      </c>
      <c r="C75" s="213" t="s">
        <v>102</v>
      </c>
    </row>
    <row r="76" spans="1:10">
      <c r="A76" s="95" t="s">
        <v>150</v>
      </c>
      <c r="B76" s="215" t="s">
        <v>395</v>
      </c>
      <c r="C76" s="213" t="s">
        <v>102</v>
      </c>
    </row>
    <row r="77" spans="1:10" ht="31">
      <c r="A77" s="95" t="s">
        <v>318</v>
      </c>
      <c r="B77" s="215" t="s">
        <v>401</v>
      </c>
      <c r="C77" s="223" t="s">
        <v>468</v>
      </c>
    </row>
    <row r="82" spans="1:1">
      <c r="A82" s="150" t="s">
        <v>547</v>
      </c>
    </row>
    <row r="83" spans="1:1">
      <c r="A83" s="150" t="s">
        <v>544</v>
      </c>
    </row>
  </sheetData>
  <hyperlinks>
    <hyperlink ref="C76" r:id="rId1" display="joseph_rizzi1@my.vcccd.edu" xr:uid="{00000000-0004-0000-0100-000001000000}"/>
    <hyperlink ref="C75" r:id="rId2" display="mersedeh_kolyaei1@my.vccd.edu" xr:uid="{00000000-0004-0000-0100-000002000000}"/>
    <hyperlink ref="C74" r:id="rId3" xr:uid="{00000000-0004-0000-0100-000000000000}"/>
    <hyperlink ref="C71" r:id="rId4" xr:uid="{28BF7EE4-9CD9-2C47-BFF4-C82B4D055303}"/>
    <hyperlink ref="C73" r:id="rId5" xr:uid="{876B61D1-733B-BE40-B240-5EC8B51444C1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7"/>
  <sheetViews>
    <sheetView zoomScale="120" zoomScaleNormal="120" zoomScalePageLayoutView="150" workbookViewId="0">
      <selection activeCell="F6" sqref="F6"/>
    </sheetView>
  </sheetViews>
  <sheetFormatPr baseColWidth="10" defaultColWidth="8.6640625" defaultRowHeight="15"/>
  <cols>
    <col min="1" max="1" width="26.83203125" style="145" bestFit="1" customWidth="1"/>
    <col min="2" max="2" width="16.5" style="44" bestFit="1" customWidth="1"/>
    <col min="3" max="3" width="11.5" style="44" bestFit="1" customWidth="1"/>
    <col min="4" max="4" width="20.5" style="44" bestFit="1" customWidth="1"/>
    <col min="5" max="5" width="30.6640625" style="44" customWidth="1"/>
    <col min="6" max="6" width="20.33203125" style="44" bestFit="1" customWidth="1"/>
    <col min="7" max="16384" width="8.6640625" style="44"/>
  </cols>
  <sheetData>
    <row r="1" spans="1:6" ht="21">
      <c r="A1" s="332" t="s">
        <v>7</v>
      </c>
      <c r="B1" s="332"/>
      <c r="C1" s="332"/>
      <c r="D1" s="332"/>
      <c r="E1" s="332"/>
      <c r="F1" s="332"/>
    </row>
    <row r="2" spans="1:6" ht="21">
      <c r="A2" s="162" t="s">
        <v>8</v>
      </c>
      <c r="B2" s="331" t="str">
        <f>Administration!A9</f>
        <v>English and Student Life</v>
      </c>
      <c r="C2" s="331"/>
      <c r="D2" s="331"/>
      <c r="E2" s="331"/>
      <c r="F2" s="44" t="str">
        <f>Administration!B9</f>
        <v>Monica Garcia</v>
      </c>
    </row>
    <row r="3" spans="1:6" ht="16" thickBot="1"/>
    <row r="4" spans="1:6">
      <c r="A4" s="163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8.25" customHeight="1" thickBot="1">
      <c r="A5" s="164"/>
      <c r="B5" s="165"/>
      <c r="C5" s="165"/>
      <c r="D5" s="166"/>
      <c r="E5" s="167"/>
      <c r="F5" s="168"/>
    </row>
    <row r="6" spans="1:6" ht="14" customHeight="1" thickBot="1">
      <c r="A6" s="342" t="s">
        <v>491</v>
      </c>
      <c r="B6" s="328" t="s">
        <v>5</v>
      </c>
      <c r="C6" s="328" t="s">
        <v>6</v>
      </c>
      <c r="D6" s="113" t="s">
        <v>14</v>
      </c>
      <c r="E6" s="231" t="s">
        <v>410</v>
      </c>
      <c r="F6" s="304" t="s">
        <v>535</v>
      </c>
    </row>
    <row r="7" spans="1:6" ht="14" customHeight="1" thickBot="1">
      <c r="A7" s="343"/>
      <c r="B7" s="353"/>
      <c r="C7" s="329"/>
      <c r="D7" s="113"/>
      <c r="E7" s="169" t="s">
        <v>102</v>
      </c>
      <c r="F7" s="132" t="s">
        <v>102</v>
      </c>
    </row>
    <row r="8" spans="1:6" ht="14" customHeight="1" thickBot="1">
      <c r="A8" s="344" t="s">
        <v>25</v>
      </c>
      <c r="B8" s="326" t="s">
        <v>344</v>
      </c>
      <c r="C8" s="326" t="s">
        <v>358</v>
      </c>
      <c r="D8" s="91" t="s">
        <v>14</v>
      </c>
      <c r="E8" s="141" t="s">
        <v>24</v>
      </c>
      <c r="F8" s="133" t="s">
        <v>102</v>
      </c>
    </row>
    <row r="9" spans="1:6" ht="14" customHeight="1" thickBot="1">
      <c r="A9" s="345"/>
      <c r="B9" s="327"/>
      <c r="C9" s="330"/>
      <c r="D9" s="91"/>
      <c r="E9" s="141" t="s">
        <v>102</v>
      </c>
      <c r="F9" s="133" t="s">
        <v>102</v>
      </c>
    </row>
    <row r="10" spans="1:6" ht="14" customHeight="1" thickBot="1">
      <c r="A10" s="342" t="s">
        <v>29</v>
      </c>
      <c r="B10" s="328" t="s">
        <v>9</v>
      </c>
      <c r="C10" s="328" t="s">
        <v>6</v>
      </c>
      <c r="D10" s="333" t="s">
        <v>32</v>
      </c>
      <c r="E10" s="229" t="s">
        <v>412</v>
      </c>
      <c r="F10" s="132"/>
    </row>
    <row r="11" spans="1:6" ht="14" customHeight="1" thickBot="1">
      <c r="A11" s="346"/>
      <c r="B11" s="329"/>
      <c r="C11" s="329"/>
      <c r="D11" s="334"/>
      <c r="E11" s="169" t="s">
        <v>102</v>
      </c>
      <c r="F11" s="132" t="s">
        <v>102</v>
      </c>
    </row>
    <row r="12" spans="1:6" ht="14" customHeight="1" thickBot="1">
      <c r="A12" s="344" t="s">
        <v>56</v>
      </c>
      <c r="B12" s="350" t="s">
        <v>10</v>
      </c>
      <c r="C12" s="350" t="s">
        <v>503</v>
      </c>
      <c r="D12" s="347" t="s">
        <v>62</v>
      </c>
      <c r="E12" s="214" t="s">
        <v>372</v>
      </c>
      <c r="F12" s="199"/>
    </row>
    <row r="13" spans="1:6" ht="14" customHeight="1" thickBot="1">
      <c r="A13" s="345"/>
      <c r="B13" s="351"/>
      <c r="C13" s="351"/>
      <c r="D13" s="348"/>
      <c r="E13" s="214" t="s">
        <v>102</v>
      </c>
      <c r="F13" s="199" t="s">
        <v>102</v>
      </c>
    </row>
    <row r="14" spans="1:6" ht="14" customHeight="1" thickBot="1">
      <c r="A14" s="345"/>
      <c r="B14" s="351"/>
      <c r="C14" s="352"/>
      <c r="D14" s="349"/>
      <c r="E14" s="214" t="s">
        <v>102</v>
      </c>
      <c r="F14" s="199" t="s">
        <v>102</v>
      </c>
    </row>
    <row r="15" spans="1:6" ht="14" customHeight="1" thickBot="1">
      <c r="A15" s="338" t="s">
        <v>418</v>
      </c>
      <c r="B15" s="317" t="s">
        <v>11</v>
      </c>
      <c r="C15" s="319" t="s">
        <v>502</v>
      </c>
      <c r="D15" s="117" t="s">
        <v>14</v>
      </c>
      <c r="E15" s="229" t="s">
        <v>372</v>
      </c>
      <c r="F15" s="201" t="s">
        <v>22</v>
      </c>
    </row>
    <row r="16" spans="1:6" ht="14" customHeight="1" thickBot="1">
      <c r="A16" s="339"/>
      <c r="B16" s="318"/>
      <c r="C16" s="320"/>
      <c r="D16" s="183"/>
      <c r="E16" s="170"/>
      <c r="F16" s="132" t="s">
        <v>102</v>
      </c>
    </row>
    <row r="17" spans="1:7" ht="16" thickBot="1">
      <c r="A17" s="340" t="s">
        <v>30</v>
      </c>
      <c r="B17" s="321" t="s">
        <v>360</v>
      </c>
      <c r="C17" s="323" t="s">
        <v>12</v>
      </c>
      <c r="D17" s="143" t="s">
        <v>14</v>
      </c>
      <c r="E17" s="171" t="s">
        <v>492</v>
      </c>
      <c r="F17" s="236"/>
    </row>
    <row r="18" spans="1:7" ht="16" thickBot="1">
      <c r="A18" s="341"/>
      <c r="B18" s="322"/>
      <c r="C18" s="323"/>
      <c r="D18" s="143"/>
      <c r="E18" s="249" t="s">
        <v>102</v>
      </c>
      <c r="F18" s="236" t="s">
        <v>102</v>
      </c>
    </row>
    <row r="19" spans="1:7" ht="16" thickBot="1">
      <c r="A19" s="335" t="s">
        <v>345</v>
      </c>
      <c r="B19" s="336" t="s">
        <v>50</v>
      </c>
      <c r="C19" s="319" t="s">
        <v>12</v>
      </c>
      <c r="D19" s="324" t="s">
        <v>32</v>
      </c>
      <c r="E19" s="170" t="s">
        <v>489</v>
      </c>
      <c r="F19" s="201" t="s">
        <v>490</v>
      </c>
    </row>
    <row r="20" spans="1:7" ht="16" thickBot="1">
      <c r="A20" s="335"/>
      <c r="B20" s="337"/>
      <c r="C20" s="320"/>
      <c r="D20" s="325"/>
      <c r="E20" s="170"/>
      <c r="F20" s="132" t="s">
        <v>102</v>
      </c>
    </row>
    <row r="21" spans="1:7" ht="16" thickBot="1">
      <c r="A21" s="309" t="s">
        <v>31</v>
      </c>
      <c r="B21" s="311" t="s">
        <v>50</v>
      </c>
      <c r="C21" s="313" t="s">
        <v>6</v>
      </c>
      <c r="D21" s="315" t="s">
        <v>32</v>
      </c>
      <c r="E21" s="232" t="s">
        <v>411</v>
      </c>
      <c r="F21" s="242" t="s">
        <v>102</v>
      </c>
    </row>
    <row r="22" spans="1:7" ht="16" thickBot="1">
      <c r="A22" s="310"/>
      <c r="B22" s="312"/>
      <c r="C22" s="314"/>
      <c r="D22" s="316"/>
      <c r="E22" s="250" t="s">
        <v>488</v>
      </c>
      <c r="F22" s="242" t="s">
        <v>102</v>
      </c>
    </row>
    <row r="24" spans="1:7">
      <c r="A24" s="150" t="s">
        <v>547</v>
      </c>
      <c r="E24" s="140"/>
      <c r="F24" s="140"/>
    </row>
    <row r="25" spans="1:7">
      <c r="A25" s="150" t="s">
        <v>544</v>
      </c>
      <c r="B25"/>
      <c r="C25"/>
      <c r="D25"/>
      <c r="E25"/>
      <c r="F25"/>
    </row>
    <row r="26" spans="1:7">
      <c r="A26"/>
      <c r="B26"/>
      <c r="C26"/>
      <c r="D26"/>
      <c r="E26"/>
      <c r="F26"/>
    </row>
    <row r="27" spans="1:7">
      <c r="A27"/>
      <c r="B27"/>
      <c r="C27"/>
      <c r="D27"/>
      <c r="E27"/>
      <c r="F27"/>
    </row>
    <row r="28" spans="1:7">
      <c r="A28"/>
      <c r="B28"/>
      <c r="C28"/>
      <c r="D28"/>
      <c r="E28"/>
      <c r="F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 ht="14" customHeight="1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</sheetData>
  <mergeCells count="30">
    <mergeCell ref="B2:E2"/>
    <mergeCell ref="A1:F1"/>
    <mergeCell ref="D10:D11"/>
    <mergeCell ref="A19:A20"/>
    <mergeCell ref="B19:B20"/>
    <mergeCell ref="C19:C20"/>
    <mergeCell ref="A15:A16"/>
    <mergeCell ref="A17:A18"/>
    <mergeCell ref="A6:A7"/>
    <mergeCell ref="A8:A9"/>
    <mergeCell ref="A10:A11"/>
    <mergeCell ref="A12:A14"/>
    <mergeCell ref="D12:D14"/>
    <mergeCell ref="B12:B14"/>
    <mergeCell ref="C12:C14"/>
    <mergeCell ref="B6:B7"/>
    <mergeCell ref="B8:B9"/>
    <mergeCell ref="C6:C7"/>
    <mergeCell ref="C8:C9"/>
    <mergeCell ref="B10:B11"/>
    <mergeCell ref="C10:C11"/>
    <mergeCell ref="A21:A22"/>
    <mergeCell ref="B21:B22"/>
    <mergeCell ref="C21:C22"/>
    <mergeCell ref="D21:D22"/>
    <mergeCell ref="B15:B16"/>
    <mergeCell ref="C15:C16"/>
    <mergeCell ref="B17:B18"/>
    <mergeCell ref="C17:C18"/>
    <mergeCell ref="D19:D20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70"/>
  <sheetViews>
    <sheetView zoomScale="101" zoomScaleNormal="120" zoomScalePageLayoutView="150" workbookViewId="0">
      <selection activeCell="A33" sqref="A33"/>
    </sheetView>
  </sheetViews>
  <sheetFormatPr baseColWidth="10" defaultColWidth="8.6640625" defaultRowHeight="15"/>
  <cols>
    <col min="1" max="1" width="26.83203125" style="172" bestFit="1" customWidth="1"/>
    <col min="2" max="2" width="16.5" style="44" bestFit="1" customWidth="1"/>
    <col min="3" max="3" width="11.5" style="44" bestFit="1" customWidth="1"/>
    <col min="4" max="4" width="28.5" style="44" bestFit="1" customWidth="1"/>
    <col min="5" max="5" width="31" style="44" bestFit="1" customWidth="1"/>
    <col min="6" max="6" width="24.6640625" style="44" bestFit="1" customWidth="1"/>
    <col min="7" max="16384" width="8.6640625" style="44"/>
  </cols>
  <sheetData>
    <row r="1" spans="1:6" ht="21">
      <c r="A1" s="332" t="s">
        <v>7</v>
      </c>
      <c r="B1" s="332"/>
      <c r="C1" s="332"/>
      <c r="D1" s="332"/>
      <c r="E1" s="332"/>
      <c r="F1" s="332"/>
    </row>
    <row r="2" spans="1:6" ht="21">
      <c r="A2" s="162" t="s">
        <v>8</v>
      </c>
      <c r="B2" s="331" t="str">
        <f>Administration!A10</f>
        <v>ACCESS, Kinesiology, Athletics, Math, DE and Teaching and Learning</v>
      </c>
      <c r="C2" s="331"/>
      <c r="D2" s="331"/>
      <c r="E2" s="331"/>
      <c r="F2" s="44" t="str">
        <f>Administration!B10</f>
        <v>Matt Calfin</v>
      </c>
    </row>
    <row r="3" spans="1:6" ht="16" thickBot="1"/>
    <row r="4" spans="1:6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3" customHeight="1" thickBot="1">
      <c r="A5" s="173"/>
      <c r="B5" s="165"/>
      <c r="C5" s="165"/>
      <c r="D5" s="166"/>
      <c r="E5" s="167"/>
      <c r="F5" s="168"/>
    </row>
    <row r="6" spans="1:6" ht="14" customHeight="1" thickBot="1">
      <c r="A6" s="371" t="s">
        <v>491</v>
      </c>
      <c r="B6" s="353" t="s">
        <v>5</v>
      </c>
      <c r="C6" s="328" t="s">
        <v>6</v>
      </c>
      <c r="D6" s="113" t="s">
        <v>272</v>
      </c>
      <c r="E6" s="206" t="s">
        <v>386</v>
      </c>
      <c r="F6" s="142" t="s">
        <v>288</v>
      </c>
    </row>
    <row r="7" spans="1:6" ht="14" customHeight="1" thickBot="1">
      <c r="A7" s="371"/>
      <c r="B7" s="353"/>
      <c r="C7" s="353"/>
      <c r="D7" s="113" t="s">
        <v>274</v>
      </c>
      <c r="E7" s="137" t="s">
        <v>287</v>
      </c>
      <c r="F7" s="279">
        <v>0</v>
      </c>
    </row>
    <row r="8" spans="1:6" ht="14" customHeight="1" thickBot="1">
      <c r="A8" s="371"/>
      <c r="B8" s="353"/>
      <c r="C8" s="353"/>
      <c r="D8" s="113" t="s">
        <v>273</v>
      </c>
      <c r="E8" s="137" t="s">
        <v>263</v>
      </c>
      <c r="F8" s="142" t="s">
        <v>174</v>
      </c>
    </row>
    <row r="9" spans="1:6" ht="14" customHeight="1" thickBot="1">
      <c r="A9" s="371"/>
      <c r="B9" s="353"/>
      <c r="C9" s="353"/>
      <c r="D9" s="113" t="s">
        <v>15</v>
      </c>
      <c r="E9" s="197" t="s">
        <v>60</v>
      </c>
      <c r="F9" s="132" t="s">
        <v>102</v>
      </c>
    </row>
    <row r="10" spans="1:6" ht="14" customHeight="1" thickBot="1">
      <c r="A10" s="368"/>
      <c r="B10" s="329"/>
      <c r="C10" s="329"/>
      <c r="D10" s="113" t="s">
        <v>20</v>
      </c>
      <c r="E10" s="197" t="s">
        <v>376</v>
      </c>
      <c r="F10" s="201" t="s">
        <v>278</v>
      </c>
    </row>
    <row r="11" spans="1:6" ht="14" customHeight="1" thickBot="1">
      <c r="A11" s="372" t="s">
        <v>25</v>
      </c>
      <c r="B11" s="327" t="s">
        <v>344</v>
      </c>
      <c r="C11" s="326" t="s">
        <v>358</v>
      </c>
      <c r="D11" s="143" t="s">
        <v>275</v>
      </c>
      <c r="E11" s="198" t="s">
        <v>287</v>
      </c>
      <c r="F11" s="133" t="s">
        <v>102</v>
      </c>
    </row>
    <row r="12" spans="1:6" ht="14" customHeight="1" thickBot="1">
      <c r="A12" s="372"/>
      <c r="B12" s="327"/>
      <c r="C12" s="327"/>
      <c r="D12" s="143" t="s">
        <v>273</v>
      </c>
      <c r="E12" s="198" t="s">
        <v>263</v>
      </c>
      <c r="F12" s="199" t="s">
        <v>174</v>
      </c>
    </row>
    <row r="13" spans="1:6" ht="14" customHeight="1" thickBot="1">
      <c r="A13" s="372"/>
      <c r="B13" s="327"/>
      <c r="C13" s="327"/>
      <c r="D13" s="143" t="s">
        <v>15</v>
      </c>
      <c r="E13" s="199" t="s">
        <v>60</v>
      </c>
      <c r="F13" s="133" t="s">
        <v>102</v>
      </c>
    </row>
    <row r="14" spans="1:6" ht="14" customHeight="1" thickBot="1">
      <c r="A14" s="373"/>
      <c r="B14" s="330"/>
      <c r="C14" s="330"/>
      <c r="D14" s="143" t="s">
        <v>20</v>
      </c>
      <c r="E14" s="138" t="s">
        <v>343</v>
      </c>
      <c r="F14" s="133" t="s">
        <v>102</v>
      </c>
    </row>
    <row r="15" spans="1:6" ht="14" customHeight="1" thickBot="1">
      <c r="A15" s="367" t="s">
        <v>29</v>
      </c>
      <c r="B15" s="328" t="s">
        <v>9</v>
      </c>
      <c r="C15" s="328" t="s">
        <v>6</v>
      </c>
      <c r="D15" s="369" t="s">
        <v>32</v>
      </c>
      <c r="E15" s="200" t="s">
        <v>416</v>
      </c>
      <c r="F15" s="132" t="s">
        <v>102</v>
      </c>
    </row>
    <row r="16" spans="1:6" ht="14" customHeight="1" thickBot="1">
      <c r="A16" s="368"/>
      <c r="B16" s="329"/>
      <c r="C16" s="329"/>
      <c r="D16" s="370"/>
      <c r="E16" s="119" t="s">
        <v>383</v>
      </c>
      <c r="F16" s="132" t="s">
        <v>114</v>
      </c>
    </row>
    <row r="17" spans="1:6" ht="14" customHeight="1" thickBot="1">
      <c r="A17" s="383" t="s">
        <v>56</v>
      </c>
      <c r="B17" s="350" t="s">
        <v>10</v>
      </c>
      <c r="C17" s="350" t="s">
        <v>503</v>
      </c>
      <c r="D17" s="380" t="s">
        <v>62</v>
      </c>
      <c r="E17" s="134" t="s">
        <v>175</v>
      </c>
      <c r="F17" s="133" t="s">
        <v>114</v>
      </c>
    </row>
    <row r="18" spans="1:6" ht="14" customHeight="1" thickBot="1">
      <c r="A18" s="372"/>
      <c r="B18" s="351"/>
      <c r="C18" s="351"/>
      <c r="D18" s="381"/>
      <c r="E18" s="198" t="s">
        <v>386</v>
      </c>
      <c r="F18" s="133" t="s">
        <v>347</v>
      </c>
    </row>
    <row r="19" spans="1:6" ht="14" customHeight="1" thickBot="1">
      <c r="A19" s="373"/>
      <c r="B19" s="384"/>
      <c r="C19" s="384"/>
      <c r="D19" s="382"/>
      <c r="E19" s="134" t="s">
        <v>310</v>
      </c>
      <c r="F19" s="287" t="s">
        <v>174</v>
      </c>
    </row>
    <row r="20" spans="1:6" ht="14" customHeight="1" thickBot="1">
      <c r="A20" s="385" t="s">
        <v>422</v>
      </c>
      <c r="B20" s="387" t="s">
        <v>11</v>
      </c>
      <c r="C20" s="328" t="s">
        <v>502</v>
      </c>
      <c r="D20" s="113" t="s">
        <v>275</v>
      </c>
      <c r="E20" s="200" t="s">
        <v>386</v>
      </c>
      <c r="F20" s="132" t="s">
        <v>102</v>
      </c>
    </row>
    <row r="21" spans="1:6" ht="14" customHeight="1" thickBot="1">
      <c r="A21" s="385"/>
      <c r="B21" s="388"/>
      <c r="C21" s="353"/>
      <c r="D21" s="113" t="s">
        <v>273</v>
      </c>
      <c r="E21" s="119" t="s">
        <v>174</v>
      </c>
      <c r="F21" s="281"/>
    </row>
    <row r="22" spans="1:6" ht="14" customHeight="1" thickBot="1">
      <c r="A22" s="385"/>
      <c r="B22" s="388" t="s">
        <v>11</v>
      </c>
      <c r="C22" s="353"/>
      <c r="D22" s="113" t="s">
        <v>15</v>
      </c>
      <c r="E22" s="174" t="s">
        <v>60</v>
      </c>
      <c r="F22" s="132" t="s">
        <v>102</v>
      </c>
    </row>
    <row r="23" spans="1:6" ht="14" customHeight="1" thickBot="1">
      <c r="A23" s="386"/>
      <c r="B23" s="389"/>
      <c r="C23" s="329"/>
      <c r="D23" s="113" t="s">
        <v>20</v>
      </c>
      <c r="E23" s="119" t="s">
        <v>61</v>
      </c>
      <c r="F23" s="132" t="s">
        <v>102</v>
      </c>
    </row>
    <row r="24" spans="1:6" ht="14" customHeight="1" thickBot="1">
      <c r="A24" s="378" t="s">
        <v>30</v>
      </c>
      <c r="B24" s="374" t="s">
        <v>360</v>
      </c>
      <c r="C24" s="376" t="s">
        <v>12</v>
      </c>
      <c r="D24" s="251" t="s">
        <v>275</v>
      </c>
      <c r="E24" s="181" t="s">
        <v>290</v>
      </c>
      <c r="F24" s="236" t="s">
        <v>102</v>
      </c>
    </row>
    <row r="25" spans="1:6" ht="14" customHeight="1" thickBot="1">
      <c r="A25" s="309"/>
      <c r="B25" s="323"/>
      <c r="C25" s="356"/>
      <c r="D25" s="252" t="s">
        <v>273</v>
      </c>
      <c r="E25" s="181" t="s">
        <v>170</v>
      </c>
      <c r="F25" s="236" t="s">
        <v>276</v>
      </c>
    </row>
    <row r="26" spans="1:6" ht="14" customHeight="1" thickBot="1">
      <c r="A26" s="309"/>
      <c r="B26" s="323" t="s">
        <v>51</v>
      </c>
      <c r="C26" s="356"/>
      <c r="D26" s="252" t="s">
        <v>15</v>
      </c>
      <c r="E26" s="181" t="s">
        <v>384</v>
      </c>
      <c r="F26" s="236" t="s">
        <v>102</v>
      </c>
    </row>
    <row r="27" spans="1:6" ht="14" customHeight="1" thickBot="1">
      <c r="A27" s="379"/>
      <c r="B27" s="375"/>
      <c r="C27" s="377"/>
      <c r="D27" s="253" t="s">
        <v>20</v>
      </c>
      <c r="E27" s="181" t="s">
        <v>277</v>
      </c>
      <c r="F27" s="236" t="s">
        <v>102</v>
      </c>
    </row>
    <row r="28" spans="1:6" ht="14" customHeight="1" thickBot="1">
      <c r="A28" s="361" t="s">
        <v>345</v>
      </c>
      <c r="B28" s="363" t="s">
        <v>50</v>
      </c>
      <c r="C28" s="365" t="s">
        <v>12</v>
      </c>
      <c r="D28" s="359" t="s">
        <v>32</v>
      </c>
      <c r="E28" s="119" t="s">
        <v>278</v>
      </c>
      <c r="F28" s="132" t="s">
        <v>175</v>
      </c>
    </row>
    <row r="29" spans="1:6" ht="16" thickBot="1">
      <c r="A29" s="362"/>
      <c r="B29" s="364"/>
      <c r="C29" s="366"/>
      <c r="D29" s="360"/>
      <c r="E29" s="119" t="s">
        <v>365</v>
      </c>
      <c r="F29" s="282"/>
    </row>
    <row r="30" spans="1:6" ht="16" thickBot="1">
      <c r="A30" s="309" t="s">
        <v>31</v>
      </c>
      <c r="B30" s="323" t="s">
        <v>50</v>
      </c>
      <c r="C30" s="356" t="s">
        <v>6</v>
      </c>
      <c r="D30" s="354" t="s">
        <v>32</v>
      </c>
      <c r="E30" s="235" t="s">
        <v>278</v>
      </c>
      <c r="F30" s="288" t="s">
        <v>532</v>
      </c>
    </row>
    <row r="31" spans="1:6" ht="16" thickBot="1">
      <c r="A31" s="310"/>
      <c r="B31" s="358"/>
      <c r="C31" s="357"/>
      <c r="D31" s="355"/>
      <c r="E31" s="254" t="s">
        <v>384</v>
      </c>
      <c r="F31" s="242"/>
    </row>
    <row r="32" spans="1:6">
      <c r="A32" s="194"/>
    </row>
    <row r="33" spans="1:7">
      <c r="A33" s="150" t="s">
        <v>547</v>
      </c>
      <c r="B33"/>
      <c r="C33"/>
      <c r="D33"/>
      <c r="E33"/>
      <c r="F33"/>
      <c r="G33"/>
    </row>
    <row r="34" spans="1:7">
      <c r="A34" s="150" t="s">
        <v>544</v>
      </c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 ht="14" customHeight="1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 s="177"/>
      <c r="B50" s="177"/>
      <c r="C50" s="177"/>
      <c r="D50" s="178"/>
      <c r="E50" s="176"/>
    </row>
    <row r="51" spans="1:7">
      <c r="A51" s="177"/>
      <c r="B51" s="177"/>
      <c r="C51" s="177"/>
      <c r="D51" s="178"/>
      <c r="E51" s="176"/>
    </row>
    <row r="52" spans="1:7">
      <c r="A52" s="177"/>
      <c r="B52" s="177"/>
      <c r="C52" s="177"/>
      <c r="D52" s="178"/>
      <c r="E52" s="176"/>
    </row>
    <row r="53" spans="1:7">
      <c r="A53" s="177"/>
      <c r="B53" s="177"/>
      <c r="C53" s="177"/>
      <c r="D53" s="178"/>
      <c r="E53" s="176"/>
    </row>
    <row r="54" spans="1:7">
      <c r="A54" s="177"/>
      <c r="B54" s="177"/>
      <c r="C54" s="177"/>
      <c r="D54" s="178"/>
      <c r="E54" s="176"/>
    </row>
    <row r="55" spans="1:7">
      <c r="A55" s="177"/>
      <c r="B55" s="177"/>
      <c r="C55" s="177"/>
      <c r="D55" s="178"/>
      <c r="E55" s="176"/>
    </row>
    <row r="56" spans="1:7">
      <c r="A56" s="177"/>
      <c r="B56" s="177"/>
      <c r="C56" s="177"/>
      <c r="D56" s="178"/>
      <c r="E56" s="176"/>
    </row>
    <row r="57" spans="1:7">
      <c r="A57" s="177"/>
      <c r="B57" s="177"/>
      <c r="C57" s="177"/>
      <c r="D57" s="178"/>
      <c r="E57" s="176"/>
    </row>
    <row r="58" spans="1:7">
      <c r="A58" s="177"/>
      <c r="B58" s="177"/>
      <c r="C58" s="177"/>
      <c r="D58" s="176"/>
      <c r="E58" s="176"/>
    </row>
    <row r="59" spans="1:7">
      <c r="A59" s="177"/>
      <c r="B59" s="177"/>
      <c r="C59" s="177"/>
      <c r="D59" s="178"/>
      <c r="E59" s="176"/>
    </row>
    <row r="60" spans="1:7">
      <c r="A60" s="177"/>
      <c r="B60" s="177"/>
      <c r="C60" s="177"/>
      <c r="D60" s="178"/>
      <c r="E60" s="176"/>
    </row>
    <row r="61" spans="1:7">
      <c r="A61" s="177"/>
      <c r="B61" s="177"/>
      <c r="C61" s="177"/>
      <c r="D61" s="178"/>
      <c r="E61" s="176"/>
    </row>
    <row r="62" spans="1:7">
      <c r="A62" s="177"/>
      <c r="B62" s="177"/>
      <c r="C62" s="177"/>
      <c r="D62" s="178"/>
      <c r="E62" s="176"/>
    </row>
    <row r="63" spans="1:7">
      <c r="A63" s="177"/>
      <c r="B63" s="177"/>
      <c r="C63" s="177"/>
      <c r="D63" s="178"/>
      <c r="E63" s="176"/>
    </row>
    <row r="64" spans="1:7">
      <c r="A64" s="177"/>
      <c r="B64" s="177"/>
      <c r="C64" s="177"/>
      <c r="D64" s="178"/>
      <c r="E64" s="176"/>
    </row>
    <row r="65" spans="1:5">
      <c r="A65" s="177"/>
      <c r="B65" s="177"/>
      <c r="C65" s="177"/>
      <c r="D65" s="178"/>
      <c r="E65" s="179"/>
    </row>
    <row r="66" spans="1:5">
      <c r="A66" s="177"/>
      <c r="B66" s="177"/>
      <c r="C66" s="177"/>
      <c r="D66" s="178"/>
      <c r="E66" s="176"/>
    </row>
    <row r="67" spans="1:5">
      <c r="A67" s="52"/>
      <c r="B67" s="176"/>
      <c r="C67" s="176"/>
      <c r="D67" s="178"/>
      <c r="E67" s="176"/>
    </row>
    <row r="68" spans="1:5">
      <c r="A68" s="52"/>
      <c r="B68" s="176"/>
      <c r="C68" s="176"/>
      <c r="D68" s="178"/>
      <c r="E68" s="176"/>
    </row>
    <row r="69" spans="1:5">
      <c r="A69" s="177"/>
      <c r="B69" s="177"/>
      <c r="C69" s="177"/>
      <c r="D69" s="180"/>
      <c r="E69" s="179"/>
    </row>
    <row r="70" spans="1:5">
      <c r="A70" s="177"/>
      <c r="B70" s="177"/>
      <c r="C70" s="177"/>
      <c r="D70" s="180"/>
      <c r="E70" s="179"/>
    </row>
  </sheetData>
  <mergeCells count="30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4:B27"/>
    <mergeCell ref="C24:C27"/>
    <mergeCell ref="A24:A27"/>
    <mergeCell ref="B2:E2"/>
    <mergeCell ref="A1:F1"/>
    <mergeCell ref="D30:D31"/>
    <mergeCell ref="C30:C31"/>
    <mergeCell ref="B30:B31"/>
    <mergeCell ref="A30:A31"/>
    <mergeCell ref="D28:D29"/>
    <mergeCell ref="A28:A29"/>
    <mergeCell ref="B28:B29"/>
    <mergeCell ref="C28:C29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6"/>
  <sheetViews>
    <sheetView zoomScale="120" zoomScaleNormal="120" zoomScalePageLayoutView="150" workbookViewId="0">
      <selection activeCell="E17" sqref="E17"/>
    </sheetView>
  </sheetViews>
  <sheetFormatPr baseColWidth="10" defaultColWidth="8.6640625" defaultRowHeight="15"/>
  <cols>
    <col min="1" max="1" width="26.83203125" style="172" bestFit="1" customWidth="1"/>
    <col min="2" max="2" width="16.5" style="44" bestFit="1" customWidth="1"/>
    <col min="3" max="3" width="11.5" style="44" bestFit="1" customWidth="1"/>
    <col min="4" max="4" width="26.1640625" style="44" bestFit="1" customWidth="1"/>
    <col min="5" max="5" width="21.5" style="44" bestFit="1" customWidth="1"/>
    <col min="6" max="6" width="18.5" style="44" bestFit="1" customWidth="1"/>
    <col min="7" max="16384" width="8.6640625" style="44"/>
  </cols>
  <sheetData>
    <row r="1" spans="1:6" ht="21">
      <c r="A1" s="332" t="s">
        <v>7</v>
      </c>
      <c r="B1" s="332"/>
      <c r="C1" s="332"/>
      <c r="D1" s="332"/>
      <c r="E1" s="332"/>
      <c r="F1" s="332"/>
    </row>
    <row r="2" spans="1:6" ht="21">
      <c r="A2" s="162" t="s">
        <v>8</v>
      </c>
      <c r="B2" s="331" t="str">
        <f>Administration!A11</f>
        <v>EATM, Life &amp; Health Sciences</v>
      </c>
      <c r="C2" s="331"/>
      <c r="D2" s="331"/>
      <c r="E2" s="331"/>
      <c r="F2" s="44" t="str">
        <f>Administration!B11</f>
        <v>Carol Higashida</v>
      </c>
    </row>
    <row r="3" spans="1:6" ht="16" thickBot="1"/>
    <row r="4" spans="1:6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8.25" customHeight="1" thickBot="1">
      <c r="A5" s="173"/>
      <c r="B5" s="165"/>
      <c r="C5" s="165"/>
      <c r="D5" s="166"/>
      <c r="E5" s="167"/>
      <c r="F5" s="168"/>
    </row>
    <row r="6" spans="1:6" ht="14" customHeight="1" thickBot="1">
      <c r="A6" s="342" t="s">
        <v>491</v>
      </c>
      <c r="B6" s="328" t="s">
        <v>5</v>
      </c>
      <c r="C6" s="328" t="s">
        <v>6</v>
      </c>
      <c r="D6" s="113" t="s">
        <v>17</v>
      </c>
      <c r="E6" s="284" t="s">
        <v>53</v>
      </c>
      <c r="F6" s="201"/>
    </row>
    <row r="7" spans="1:6" ht="14" customHeight="1" thickBot="1">
      <c r="A7" s="343"/>
      <c r="B7" s="353"/>
      <c r="C7" s="353"/>
      <c r="D7" s="113" t="s">
        <v>18</v>
      </c>
      <c r="E7" s="200" t="s">
        <v>311</v>
      </c>
      <c r="F7" s="201"/>
    </row>
    <row r="8" spans="1:6" ht="14" customHeight="1" thickBot="1">
      <c r="A8" s="346"/>
      <c r="B8" s="329"/>
      <c r="C8" s="329"/>
      <c r="D8" s="113" t="s">
        <v>67</v>
      </c>
      <c r="E8" s="200" t="s">
        <v>351</v>
      </c>
      <c r="F8" s="132" t="s">
        <v>26</v>
      </c>
    </row>
    <row r="9" spans="1:6" ht="14" customHeight="1" thickBot="1">
      <c r="A9" s="344" t="s">
        <v>25</v>
      </c>
      <c r="B9" s="326" t="s">
        <v>344</v>
      </c>
      <c r="C9" s="326" t="s">
        <v>358</v>
      </c>
      <c r="D9" s="91" t="s">
        <v>17</v>
      </c>
      <c r="E9" s="198" t="s">
        <v>531</v>
      </c>
      <c r="F9" s="133" t="s">
        <v>102</v>
      </c>
    </row>
    <row r="10" spans="1:6" ht="14" customHeight="1" thickBot="1">
      <c r="A10" s="345"/>
      <c r="B10" s="327"/>
      <c r="C10" s="327"/>
      <c r="D10" s="91" t="s">
        <v>18</v>
      </c>
      <c r="E10" s="198" t="s">
        <v>413</v>
      </c>
      <c r="F10" s="133" t="s">
        <v>311</v>
      </c>
    </row>
    <row r="11" spans="1:6" ht="14" customHeight="1" thickBot="1">
      <c r="A11" s="402"/>
      <c r="B11" s="330"/>
      <c r="C11" s="330"/>
      <c r="D11" s="91" t="s">
        <v>19</v>
      </c>
      <c r="E11" s="198" t="s">
        <v>176</v>
      </c>
      <c r="F11" s="133" t="s">
        <v>102</v>
      </c>
    </row>
    <row r="12" spans="1:6" ht="14" customHeight="1" thickBot="1">
      <c r="A12" s="342" t="s">
        <v>29</v>
      </c>
      <c r="B12" s="328" t="s">
        <v>9</v>
      </c>
      <c r="C12" s="328" t="s">
        <v>6</v>
      </c>
      <c r="D12" s="403" t="s">
        <v>32</v>
      </c>
      <c r="E12" s="200" t="s">
        <v>171</v>
      </c>
      <c r="F12" s="132" t="s">
        <v>102</v>
      </c>
    </row>
    <row r="13" spans="1:6" ht="14" customHeight="1" thickBot="1">
      <c r="A13" s="346"/>
      <c r="B13" s="329"/>
      <c r="C13" s="329"/>
      <c r="D13" s="404"/>
      <c r="E13" s="200" t="s">
        <v>414</v>
      </c>
      <c r="F13" s="201" t="s">
        <v>415</v>
      </c>
    </row>
    <row r="14" spans="1:6" ht="14" customHeight="1" thickBot="1">
      <c r="A14" s="344" t="s">
        <v>56</v>
      </c>
      <c r="B14" s="350" t="s">
        <v>10</v>
      </c>
      <c r="C14" s="350" t="s">
        <v>503</v>
      </c>
      <c r="D14" s="347" t="s">
        <v>62</v>
      </c>
      <c r="E14" s="134" t="s">
        <v>307</v>
      </c>
      <c r="F14" s="199" t="s">
        <v>120</v>
      </c>
    </row>
    <row r="15" spans="1:6" ht="14" customHeight="1" thickBot="1">
      <c r="A15" s="345"/>
      <c r="B15" s="351"/>
      <c r="C15" s="351"/>
      <c r="D15" s="348"/>
      <c r="E15" s="134" t="s">
        <v>53</v>
      </c>
      <c r="F15" s="199" t="s">
        <v>121</v>
      </c>
    </row>
    <row r="16" spans="1:6" ht="14" customHeight="1" thickBot="1">
      <c r="A16" s="402"/>
      <c r="B16" s="384"/>
      <c r="C16" s="384"/>
      <c r="D16" s="349"/>
      <c r="E16" s="134" t="s">
        <v>308</v>
      </c>
      <c r="F16" s="199"/>
    </row>
    <row r="17" spans="1:6" ht="14" customHeight="1" thickBot="1">
      <c r="A17" s="400" t="s">
        <v>422</v>
      </c>
      <c r="B17" s="392" t="s">
        <v>11</v>
      </c>
      <c r="C17" s="392" t="s">
        <v>502</v>
      </c>
      <c r="D17" s="113" t="s">
        <v>17</v>
      </c>
      <c r="E17" s="297" t="s">
        <v>53</v>
      </c>
      <c r="F17" s="201" t="s">
        <v>102</v>
      </c>
    </row>
    <row r="18" spans="1:6" ht="16" thickBot="1">
      <c r="A18" s="398"/>
      <c r="B18" s="393"/>
      <c r="C18" s="393"/>
      <c r="D18" s="113" t="s">
        <v>18</v>
      </c>
      <c r="E18" s="119" t="s">
        <v>522</v>
      </c>
      <c r="F18" s="201" t="s">
        <v>311</v>
      </c>
    </row>
    <row r="19" spans="1:6" ht="16" thickBot="1">
      <c r="A19" s="401"/>
      <c r="B19" s="394"/>
      <c r="C19" s="394"/>
      <c r="D19" s="113" t="s">
        <v>19</v>
      </c>
      <c r="E19" s="119" t="s">
        <v>26</v>
      </c>
      <c r="F19" s="201" t="s">
        <v>102</v>
      </c>
    </row>
    <row r="20" spans="1:6" ht="16" thickBot="1">
      <c r="A20" s="390" t="s">
        <v>30</v>
      </c>
      <c r="B20" s="323" t="s">
        <v>360</v>
      </c>
      <c r="C20" s="323" t="s">
        <v>12</v>
      </c>
      <c r="D20" s="143" t="s">
        <v>130</v>
      </c>
      <c r="E20" s="181" t="s">
        <v>53</v>
      </c>
      <c r="F20" s="240" t="s">
        <v>102</v>
      </c>
    </row>
    <row r="21" spans="1:6" ht="16" thickBot="1">
      <c r="A21" s="390"/>
      <c r="B21" s="323"/>
      <c r="C21" s="323"/>
      <c r="D21" s="143" t="s">
        <v>18</v>
      </c>
      <c r="E21" s="181" t="s">
        <v>52</v>
      </c>
      <c r="F21" s="240" t="s">
        <v>102</v>
      </c>
    </row>
    <row r="22" spans="1:6" ht="16" thickBot="1">
      <c r="A22" s="390"/>
      <c r="B22" s="323"/>
      <c r="C22" s="323"/>
      <c r="D22" s="143" t="s">
        <v>19</v>
      </c>
      <c r="E22" s="181" t="s">
        <v>102</v>
      </c>
      <c r="F22" s="240" t="s">
        <v>102</v>
      </c>
    </row>
    <row r="23" spans="1:6" ht="16" thickBot="1">
      <c r="A23" s="398" t="s">
        <v>345</v>
      </c>
      <c r="B23" s="393" t="s">
        <v>50</v>
      </c>
      <c r="C23" s="318" t="s">
        <v>12</v>
      </c>
      <c r="D23" s="369" t="s">
        <v>32</v>
      </c>
      <c r="E23" s="119" t="s">
        <v>523</v>
      </c>
      <c r="F23" s="201" t="s">
        <v>415</v>
      </c>
    </row>
    <row r="24" spans="1:6" ht="16" thickBot="1">
      <c r="A24" s="398"/>
      <c r="B24" s="393"/>
      <c r="C24" s="318"/>
      <c r="D24" s="399"/>
      <c r="E24" s="119" t="s">
        <v>415</v>
      </c>
      <c r="F24" s="201" t="s">
        <v>414</v>
      </c>
    </row>
    <row r="25" spans="1:6" ht="16" thickBot="1">
      <c r="A25" s="390" t="s">
        <v>31</v>
      </c>
      <c r="B25" s="323" t="s">
        <v>50</v>
      </c>
      <c r="C25" s="397" t="s">
        <v>6</v>
      </c>
      <c r="D25" s="395" t="s">
        <v>32</v>
      </c>
      <c r="E25" s="181" t="s">
        <v>387</v>
      </c>
      <c r="F25" s="240" t="s">
        <v>524</v>
      </c>
    </row>
    <row r="26" spans="1:6" ht="16" thickBot="1">
      <c r="A26" s="391"/>
      <c r="B26" s="358"/>
      <c r="C26" s="355"/>
      <c r="D26" s="396"/>
      <c r="E26" s="241"/>
      <c r="F26" s="242" t="s">
        <v>102</v>
      </c>
    </row>
    <row r="27" spans="1:6">
      <c r="A27"/>
      <c r="B27"/>
      <c r="C27"/>
      <c r="D27"/>
    </row>
    <row r="28" spans="1:6">
      <c r="A28" s="150" t="s">
        <v>547</v>
      </c>
      <c r="B28"/>
      <c r="C28"/>
      <c r="D28"/>
      <c r="E28" s="140"/>
      <c r="F28" s="140"/>
    </row>
    <row r="29" spans="1:6">
      <c r="A29" s="150" t="s">
        <v>544</v>
      </c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 ht="14" customHeight="1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 s="160"/>
      <c r="B44" s="177"/>
      <c r="C44" s="177"/>
      <c r="D44" s="176"/>
      <c r="E44" s="176"/>
    </row>
    <row r="45" spans="1:6">
      <c r="A45" s="160"/>
      <c r="B45" s="177"/>
      <c r="C45" s="177"/>
      <c r="D45" s="176"/>
      <c r="E45" s="176"/>
    </row>
    <row r="46" spans="1:6">
      <c r="A46" s="160"/>
      <c r="B46" s="177"/>
      <c r="C46" s="177"/>
      <c r="D46" s="176"/>
      <c r="E46" s="176"/>
    </row>
    <row r="47" spans="1:6">
      <c r="A47" s="160"/>
      <c r="B47" s="177"/>
      <c r="C47" s="177"/>
      <c r="D47" s="182"/>
      <c r="E47" s="176"/>
    </row>
    <row r="48" spans="1:6">
      <c r="A48" s="160"/>
      <c r="B48" s="177"/>
      <c r="C48" s="177"/>
      <c r="D48" s="182"/>
      <c r="E48" s="176"/>
    </row>
    <row r="49" spans="1:5">
      <c r="A49" s="160"/>
      <c r="B49" s="177"/>
      <c r="C49" s="177"/>
      <c r="D49" s="178"/>
      <c r="E49" s="176"/>
    </row>
    <row r="50" spans="1:5">
      <c r="A50" s="160"/>
      <c r="B50" s="177"/>
      <c r="C50" s="177"/>
      <c r="D50" s="178"/>
      <c r="E50" s="176"/>
    </row>
    <row r="51" spans="1:5">
      <c r="A51" s="160"/>
      <c r="B51" s="177"/>
      <c r="C51" s="177"/>
      <c r="D51" s="178"/>
      <c r="E51" s="176"/>
    </row>
    <row r="52" spans="1:5">
      <c r="A52" s="160"/>
      <c r="B52" s="176"/>
      <c r="C52" s="176"/>
      <c r="D52" s="178"/>
      <c r="E52" s="176"/>
    </row>
    <row r="53" spans="1:5">
      <c r="A53" s="160"/>
      <c r="B53" s="176"/>
      <c r="C53" s="176"/>
      <c r="D53" s="178"/>
      <c r="E53" s="176"/>
    </row>
    <row r="54" spans="1:5">
      <c r="A54" s="177"/>
      <c r="B54" s="177"/>
      <c r="C54" s="177"/>
      <c r="D54" s="180"/>
      <c r="E54" s="176"/>
    </row>
    <row r="55" spans="1:5">
      <c r="A55" s="177"/>
      <c r="B55" s="177"/>
      <c r="C55" s="177"/>
      <c r="D55" s="180"/>
      <c r="E55" s="176"/>
    </row>
    <row r="56" spans="1:5">
      <c r="A56" s="52"/>
      <c r="B56" s="176"/>
      <c r="C56" s="176"/>
      <c r="D56" s="176"/>
      <c r="E56" s="176"/>
    </row>
  </sheetData>
  <mergeCells count="30">
    <mergeCell ref="A9:A11"/>
    <mergeCell ref="B9:B11"/>
    <mergeCell ref="C9:C11"/>
    <mergeCell ref="D14:D16"/>
    <mergeCell ref="B12:B13"/>
    <mergeCell ref="A12:A13"/>
    <mergeCell ref="D12:D13"/>
    <mergeCell ref="A14:A16"/>
    <mergeCell ref="B14:B16"/>
    <mergeCell ref="C14:C16"/>
    <mergeCell ref="C12:C13"/>
    <mergeCell ref="A6:A8"/>
    <mergeCell ref="B6:B8"/>
    <mergeCell ref="C6:C8"/>
    <mergeCell ref="B2:E2"/>
    <mergeCell ref="A1:F1"/>
    <mergeCell ref="A25:A26"/>
    <mergeCell ref="B17:B19"/>
    <mergeCell ref="D25:D26"/>
    <mergeCell ref="B25:B26"/>
    <mergeCell ref="C25:C26"/>
    <mergeCell ref="A23:A24"/>
    <mergeCell ref="B23:B24"/>
    <mergeCell ref="C23:C24"/>
    <mergeCell ref="D23:D24"/>
    <mergeCell ref="A20:A22"/>
    <mergeCell ref="B20:B22"/>
    <mergeCell ref="C20:C22"/>
    <mergeCell ref="C17:C19"/>
    <mergeCell ref="A17:A19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0"/>
  <sheetViews>
    <sheetView zoomScale="120" zoomScaleNormal="120" zoomScalePageLayoutView="150" workbookViewId="0">
      <selection activeCell="A24" sqref="A24"/>
    </sheetView>
  </sheetViews>
  <sheetFormatPr baseColWidth="10" defaultColWidth="8.6640625" defaultRowHeight="15"/>
  <cols>
    <col min="1" max="1" width="26.83203125" style="26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17" t="s">
        <v>7</v>
      </c>
      <c r="B1" s="417"/>
      <c r="C1" s="417"/>
      <c r="D1" s="417"/>
      <c r="E1" s="417"/>
      <c r="F1" s="417"/>
    </row>
    <row r="2" spans="1:6" ht="21">
      <c r="A2" s="155" t="s">
        <v>8</v>
      </c>
      <c r="B2" s="416" t="str">
        <f>Administration!A12</f>
        <v>Physical Sciences &amp; Career Education</v>
      </c>
      <c r="C2" s="416"/>
      <c r="D2" s="416"/>
      <c r="E2" s="416"/>
      <c r="F2" t="str">
        <f>Administration!B12</f>
        <v>Robert Cabral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3" customHeight="1" thickBot="1">
      <c r="A5" s="29"/>
      <c r="B5" s="1"/>
      <c r="C5" s="1"/>
      <c r="D5" s="7"/>
      <c r="E5" s="4"/>
      <c r="F5" s="5"/>
    </row>
    <row r="6" spans="1:6" ht="14" customHeight="1" thickBot="1">
      <c r="A6" s="371" t="s">
        <v>491</v>
      </c>
      <c r="B6" s="353" t="s">
        <v>271</v>
      </c>
      <c r="C6" s="353" t="s">
        <v>6</v>
      </c>
      <c r="D6" s="113" t="s">
        <v>348</v>
      </c>
      <c r="E6" s="137"/>
      <c r="F6" s="142" t="s">
        <v>374</v>
      </c>
    </row>
    <row r="7" spans="1:6" ht="14" customHeight="1" thickBot="1">
      <c r="A7" s="368"/>
      <c r="B7" s="329"/>
      <c r="C7" s="329"/>
      <c r="D7" s="114" t="s">
        <v>64</v>
      </c>
      <c r="E7" s="119"/>
      <c r="F7" s="132" t="s">
        <v>55</v>
      </c>
    </row>
    <row r="8" spans="1:6" ht="14" customHeight="1" thickBot="1">
      <c r="A8" s="372" t="s">
        <v>1</v>
      </c>
      <c r="B8" s="327" t="s">
        <v>344</v>
      </c>
      <c r="C8" s="327" t="s">
        <v>358</v>
      </c>
      <c r="D8" s="91" t="s">
        <v>348</v>
      </c>
      <c r="E8" s="134" t="s">
        <v>54</v>
      </c>
      <c r="F8" s="133" t="s">
        <v>370</v>
      </c>
    </row>
    <row r="9" spans="1:6" ht="14" customHeight="1" thickBot="1">
      <c r="A9" s="373"/>
      <c r="B9" s="330"/>
      <c r="C9" s="330"/>
      <c r="D9" s="108" t="s">
        <v>64</v>
      </c>
      <c r="E9" s="202" t="s">
        <v>177</v>
      </c>
      <c r="F9" s="199" t="s">
        <v>55</v>
      </c>
    </row>
    <row r="10" spans="1:6" ht="14" customHeight="1" thickBot="1">
      <c r="A10" s="367" t="s">
        <v>29</v>
      </c>
      <c r="B10" s="328" t="s">
        <v>9</v>
      </c>
      <c r="C10" s="328" t="s">
        <v>6</v>
      </c>
      <c r="D10" s="403" t="s">
        <v>32</v>
      </c>
      <c r="E10" s="119" t="s">
        <v>257</v>
      </c>
      <c r="F10" s="132" t="s">
        <v>102</v>
      </c>
    </row>
    <row r="11" spans="1:6" ht="14" customHeight="1" thickBot="1">
      <c r="A11" s="368"/>
      <c r="B11" s="329"/>
      <c r="C11" s="329"/>
      <c r="D11" s="404"/>
      <c r="E11" s="119" t="s">
        <v>253</v>
      </c>
      <c r="F11" s="132" t="s">
        <v>102</v>
      </c>
    </row>
    <row r="12" spans="1:6" ht="14" customHeight="1" thickBot="1">
      <c r="A12" s="383" t="s">
        <v>56</v>
      </c>
      <c r="B12" s="350" t="s">
        <v>10</v>
      </c>
      <c r="C12" s="350" t="s">
        <v>503</v>
      </c>
      <c r="D12" s="347" t="s">
        <v>62</v>
      </c>
      <c r="E12" s="134" t="s">
        <v>314</v>
      </c>
      <c r="F12" s="133" t="s">
        <v>102</v>
      </c>
    </row>
    <row r="13" spans="1:6" ht="14" customHeight="1" thickBot="1">
      <c r="A13" s="372"/>
      <c r="B13" s="351"/>
      <c r="C13" s="351"/>
      <c r="D13" s="348"/>
      <c r="E13" s="134" t="s">
        <v>368</v>
      </c>
      <c r="F13" s="133" t="s">
        <v>102</v>
      </c>
    </row>
    <row r="14" spans="1:6" ht="14" customHeight="1" thickBot="1">
      <c r="A14" s="373"/>
      <c r="B14" s="384"/>
      <c r="C14" s="384"/>
      <c r="D14" s="349"/>
      <c r="E14" s="134" t="s">
        <v>102</v>
      </c>
      <c r="F14" s="133" t="s">
        <v>102</v>
      </c>
    </row>
    <row r="15" spans="1:6" ht="14" customHeight="1" thickBot="1">
      <c r="A15" s="414" t="s">
        <v>422</v>
      </c>
      <c r="B15" s="328" t="s">
        <v>11</v>
      </c>
      <c r="C15" s="393" t="s">
        <v>502</v>
      </c>
      <c r="D15" s="113" t="s">
        <v>348</v>
      </c>
      <c r="E15" s="119" t="s">
        <v>102</v>
      </c>
      <c r="F15" s="132" t="s">
        <v>102</v>
      </c>
    </row>
    <row r="16" spans="1:6" ht="14" customHeight="1" thickBot="1">
      <c r="A16" s="415"/>
      <c r="B16" s="329"/>
      <c r="C16" s="394"/>
      <c r="D16" s="114" t="s">
        <v>64</v>
      </c>
      <c r="E16" s="119" t="s">
        <v>55</v>
      </c>
      <c r="F16" s="201"/>
    </row>
    <row r="17" spans="1:6" ht="14" customHeight="1" thickBot="1">
      <c r="A17" s="413" t="s">
        <v>30</v>
      </c>
      <c r="B17" s="376" t="s">
        <v>360</v>
      </c>
      <c r="C17" s="323" t="s">
        <v>12</v>
      </c>
      <c r="D17" s="143" t="s">
        <v>348</v>
      </c>
      <c r="E17" s="181" t="s">
        <v>295</v>
      </c>
      <c r="F17" s="236" t="s">
        <v>102</v>
      </c>
    </row>
    <row r="18" spans="1:6" ht="14" customHeight="1" thickBot="1">
      <c r="A18" s="409"/>
      <c r="B18" s="356"/>
      <c r="C18" s="323"/>
      <c r="D18" s="108" t="s">
        <v>64</v>
      </c>
      <c r="E18" s="181" t="s">
        <v>55</v>
      </c>
      <c r="F18" s="236" t="s">
        <v>102</v>
      </c>
    </row>
    <row r="19" spans="1:6" ht="14" customHeight="1" thickBot="1">
      <c r="A19" s="405" t="s">
        <v>345</v>
      </c>
      <c r="B19" s="407" t="s">
        <v>50</v>
      </c>
      <c r="C19" s="365" t="s">
        <v>12</v>
      </c>
      <c r="D19" s="369" t="s">
        <v>32</v>
      </c>
      <c r="E19" s="200" t="s">
        <v>534</v>
      </c>
      <c r="F19" s="132" t="s">
        <v>102</v>
      </c>
    </row>
    <row r="20" spans="1:6" ht="16" thickBot="1">
      <c r="A20" s="406"/>
      <c r="B20" s="408"/>
      <c r="C20" s="366"/>
      <c r="D20" s="399"/>
      <c r="E20" s="119" t="s">
        <v>369</v>
      </c>
      <c r="F20" s="132" t="s">
        <v>102</v>
      </c>
    </row>
    <row r="21" spans="1:6" ht="16" thickBot="1">
      <c r="A21" s="409" t="s">
        <v>31</v>
      </c>
      <c r="B21" s="356" t="s">
        <v>50</v>
      </c>
      <c r="C21" s="397" t="s">
        <v>6</v>
      </c>
      <c r="D21" s="411" t="s">
        <v>32</v>
      </c>
      <c r="E21" s="181" t="s">
        <v>369</v>
      </c>
      <c r="F21" s="236" t="s">
        <v>102</v>
      </c>
    </row>
    <row r="22" spans="1:6" ht="16" thickBot="1">
      <c r="A22" s="410"/>
      <c r="B22" s="357"/>
      <c r="C22" s="355"/>
      <c r="D22" s="412"/>
      <c r="E22" s="286" t="s">
        <v>102</v>
      </c>
      <c r="F22" s="242" t="s">
        <v>102</v>
      </c>
    </row>
    <row r="23" spans="1:6">
      <c r="E23" s="107"/>
      <c r="F23" s="107"/>
    </row>
    <row r="24" spans="1:6">
      <c r="A24" s="150" t="s">
        <v>547</v>
      </c>
      <c r="F24" s="98"/>
    </row>
    <row r="25" spans="1:6">
      <c r="A25" s="150" t="s">
        <v>544</v>
      </c>
    </row>
    <row r="26" spans="1:6">
      <c r="A26"/>
    </row>
    <row r="27" spans="1:6">
      <c r="A27"/>
    </row>
    <row r="28" spans="1:6">
      <c r="A28"/>
    </row>
    <row r="29" spans="1:6">
      <c r="A29"/>
    </row>
    <row r="30" spans="1:6">
      <c r="A30"/>
    </row>
    <row r="31" spans="1:6" s="44" customFormat="1">
      <c r="A31"/>
      <c r="B31"/>
      <c r="C31"/>
      <c r="D31"/>
      <c r="E31"/>
      <c r="F31"/>
    </row>
    <row r="32" spans="1:6" ht="14" customHeight="1">
      <c r="A32"/>
    </row>
    <row r="33" spans="1:5">
      <c r="A33"/>
    </row>
    <row r="34" spans="1:5">
      <c r="A34"/>
    </row>
    <row r="35" spans="1:5">
      <c r="A35"/>
    </row>
    <row r="36" spans="1:5">
      <c r="A36"/>
    </row>
    <row r="37" spans="1:5">
      <c r="A37"/>
    </row>
    <row r="38" spans="1:5">
      <c r="A38"/>
      <c r="B38" s="17"/>
      <c r="C38" s="17"/>
      <c r="D38" s="17"/>
      <c r="E38" s="17"/>
    </row>
    <row r="39" spans="1:5">
      <c r="A39" s="30"/>
      <c r="B39" s="16"/>
      <c r="C39" s="16"/>
      <c r="D39" s="16"/>
      <c r="E39" s="16"/>
    </row>
    <row r="40" spans="1:5">
      <c r="A40" s="3"/>
      <c r="B40" s="3"/>
      <c r="C40" s="3"/>
      <c r="D40" s="19"/>
      <c r="E40" s="22"/>
    </row>
    <row r="41" spans="1:5">
      <c r="A41" s="3"/>
      <c r="B41" s="3"/>
      <c r="C41" s="3"/>
      <c r="D41" s="19"/>
      <c r="E41" s="22"/>
    </row>
    <row r="42" spans="1:5">
      <c r="A42" s="3"/>
      <c r="B42" s="3"/>
      <c r="C42" s="3"/>
      <c r="D42" s="19"/>
      <c r="E42" s="22"/>
    </row>
    <row r="43" spans="1:5">
      <c r="A43" s="3"/>
      <c r="B43" s="3"/>
      <c r="C43" s="3"/>
      <c r="D43" s="19"/>
      <c r="E43" s="22"/>
    </row>
    <row r="44" spans="1:5">
      <c r="A44" s="3"/>
      <c r="B44" s="3"/>
      <c r="C44" s="3"/>
      <c r="D44" s="19"/>
      <c r="E44" s="22"/>
    </row>
    <row r="45" spans="1:5">
      <c r="A45" s="3"/>
      <c r="B45" s="3"/>
      <c r="C45" s="3"/>
      <c r="D45" s="19"/>
      <c r="E45" s="22"/>
    </row>
    <row r="46" spans="1:5">
      <c r="A46" s="3"/>
      <c r="B46" s="3"/>
      <c r="C46" s="3"/>
      <c r="D46" s="19"/>
      <c r="E46" s="22"/>
    </row>
    <row r="47" spans="1:5">
      <c r="A47" s="3"/>
      <c r="B47" s="3"/>
      <c r="C47" s="3"/>
      <c r="D47" s="19"/>
      <c r="E47" s="22"/>
    </row>
    <row r="48" spans="1:5">
      <c r="A48" s="3"/>
      <c r="B48" s="3"/>
      <c r="C48" s="3"/>
      <c r="D48" s="16"/>
      <c r="E48" s="22"/>
    </row>
    <row r="49" spans="1:5">
      <c r="A49" s="3"/>
      <c r="B49" s="3"/>
      <c r="C49" s="3"/>
      <c r="D49" s="19"/>
      <c r="E49" s="22"/>
    </row>
    <row r="50" spans="1:5">
      <c r="A50" s="3"/>
      <c r="B50" s="3"/>
      <c r="C50" s="3"/>
      <c r="D50" s="19"/>
      <c r="E50" s="22"/>
    </row>
    <row r="51" spans="1:5">
      <c r="A51" s="3"/>
      <c r="B51" s="3"/>
      <c r="C51" s="3"/>
      <c r="D51" s="19"/>
      <c r="E51" s="22"/>
    </row>
    <row r="52" spans="1:5">
      <c r="A52" s="3"/>
      <c r="B52" s="3"/>
      <c r="C52" s="3"/>
      <c r="D52" s="19"/>
      <c r="E52" s="22"/>
    </row>
    <row r="53" spans="1:5">
      <c r="A53" s="3"/>
      <c r="B53" s="3"/>
      <c r="C53" s="3"/>
      <c r="D53" s="19"/>
      <c r="E53" s="22"/>
    </row>
    <row r="54" spans="1:5">
      <c r="A54" s="3"/>
      <c r="B54" s="3"/>
      <c r="C54" s="3"/>
      <c r="D54" s="19"/>
      <c r="E54" s="22"/>
    </row>
    <row r="55" spans="1:5">
      <c r="A55" s="3"/>
      <c r="B55" s="3"/>
      <c r="C55" s="3"/>
      <c r="D55" s="19"/>
      <c r="E55" s="23"/>
    </row>
    <row r="56" spans="1:5">
      <c r="A56" s="3"/>
      <c r="B56" s="3"/>
      <c r="C56" s="3"/>
      <c r="D56" s="19"/>
      <c r="E56" s="22"/>
    </row>
    <row r="57" spans="1:5">
      <c r="A57" s="30"/>
      <c r="B57" s="16"/>
      <c r="C57" s="16"/>
      <c r="D57" s="19"/>
      <c r="E57" s="22"/>
    </row>
    <row r="58" spans="1:5">
      <c r="A58" s="30"/>
      <c r="B58" s="16"/>
      <c r="C58" s="16"/>
      <c r="D58" s="19"/>
      <c r="E58" s="22"/>
    </row>
    <row r="59" spans="1:5">
      <c r="A59" s="3"/>
      <c r="B59" s="3"/>
      <c r="C59" s="3"/>
      <c r="D59" s="21"/>
      <c r="E59" s="23"/>
    </row>
    <row r="60" spans="1:5">
      <c r="A60" s="3"/>
      <c r="B60" s="3"/>
      <c r="C60" s="3"/>
      <c r="D60" s="21"/>
      <c r="E60" s="23"/>
    </row>
  </sheetData>
  <mergeCells count="30">
    <mergeCell ref="A6:A7"/>
    <mergeCell ref="B6:B7"/>
    <mergeCell ref="C6:C7"/>
    <mergeCell ref="B2:E2"/>
    <mergeCell ref="A1:F1"/>
    <mergeCell ref="A8:A9"/>
    <mergeCell ref="B8:B9"/>
    <mergeCell ref="C8:C9"/>
    <mergeCell ref="A10:A11"/>
    <mergeCell ref="B10:B11"/>
    <mergeCell ref="C10:C11"/>
    <mergeCell ref="A17:A18"/>
    <mergeCell ref="B17:B18"/>
    <mergeCell ref="C17:C18"/>
    <mergeCell ref="D10:D11"/>
    <mergeCell ref="A12:A14"/>
    <mergeCell ref="B12:B14"/>
    <mergeCell ref="C12:C14"/>
    <mergeCell ref="D12:D14"/>
    <mergeCell ref="A15:A16"/>
    <mergeCell ref="B15:B16"/>
    <mergeCell ref="C15:C16"/>
    <mergeCell ref="A19:A20"/>
    <mergeCell ref="B19:B20"/>
    <mergeCell ref="C19:C20"/>
    <mergeCell ref="D19:D20"/>
    <mergeCell ref="A21:A22"/>
    <mergeCell ref="B21:B22"/>
    <mergeCell ref="C21:C22"/>
    <mergeCell ref="D21:D22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1"/>
  <sheetViews>
    <sheetView zoomScale="120" zoomScaleNormal="120" zoomScalePageLayoutView="150" workbookViewId="0">
      <selection activeCell="A36" sqref="A36"/>
    </sheetView>
  </sheetViews>
  <sheetFormatPr baseColWidth="10" defaultColWidth="8.6640625" defaultRowHeight="15"/>
  <cols>
    <col min="1" max="1" width="26.83203125" style="26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17" t="s">
        <v>7</v>
      </c>
      <c r="B1" s="417"/>
      <c r="C1" s="417"/>
      <c r="D1" s="417"/>
      <c r="E1" s="417"/>
      <c r="F1" s="417"/>
    </row>
    <row r="2" spans="1:6" ht="21">
      <c r="A2" s="155" t="s">
        <v>8</v>
      </c>
      <c r="B2" s="416" t="str">
        <f>Administration!A13</f>
        <v>Business, Social &amp; Behavioral Scineces, Child Development, &amp; Languages</v>
      </c>
      <c r="C2" s="416"/>
      <c r="D2" s="416"/>
      <c r="E2" s="416"/>
      <c r="F2" s="27" t="str">
        <f>Administration!B13</f>
        <v>Josepha Baca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8.25" customHeight="1" thickBot="1">
      <c r="A5" s="29"/>
      <c r="B5" s="1"/>
      <c r="C5" s="1"/>
      <c r="D5" s="51"/>
      <c r="E5" s="105"/>
      <c r="F5" s="106"/>
    </row>
    <row r="6" spans="1:6" ht="14" customHeight="1" thickBot="1">
      <c r="A6" s="367" t="s">
        <v>491</v>
      </c>
      <c r="B6" s="328" t="s">
        <v>5</v>
      </c>
      <c r="C6" s="328" t="s">
        <v>6</v>
      </c>
      <c r="D6" s="117" t="s">
        <v>57</v>
      </c>
      <c r="E6" s="137" t="s">
        <v>312</v>
      </c>
      <c r="F6" s="201" t="s">
        <v>397</v>
      </c>
    </row>
    <row r="7" spans="1:6" ht="14" customHeight="1" thickBot="1">
      <c r="A7" s="371"/>
      <c r="B7" s="353"/>
      <c r="C7" s="353"/>
      <c r="D7" s="183" t="s">
        <v>65</v>
      </c>
      <c r="E7" s="119" t="s">
        <v>71</v>
      </c>
      <c r="F7" s="132" t="s">
        <v>292</v>
      </c>
    </row>
    <row r="8" spans="1:6" ht="14" customHeight="1" thickBot="1">
      <c r="A8" s="371"/>
      <c r="B8" s="353"/>
      <c r="C8" s="353"/>
      <c r="D8" s="151" t="s">
        <v>180</v>
      </c>
      <c r="E8" s="227" t="s">
        <v>23</v>
      </c>
      <c r="F8" s="184"/>
    </row>
    <row r="9" spans="1:6" ht="14" customHeight="1" thickBot="1">
      <c r="A9" s="371"/>
      <c r="B9" s="353"/>
      <c r="C9" s="353"/>
      <c r="D9" s="117" t="s">
        <v>182</v>
      </c>
      <c r="E9" s="119" t="s">
        <v>142</v>
      </c>
      <c r="F9" s="184" t="s">
        <v>291</v>
      </c>
    </row>
    <row r="10" spans="1:6" ht="14" customHeight="1" thickBot="1">
      <c r="A10" s="371"/>
      <c r="B10" s="329"/>
      <c r="C10" s="329"/>
      <c r="D10" s="117" t="s">
        <v>16</v>
      </c>
      <c r="E10" s="119" t="s">
        <v>70</v>
      </c>
      <c r="F10" s="184" t="s">
        <v>331</v>
      </c>
    </row>
    <row r="11" spans="1:6" ht="14" customHeight="1" thickBot="1">
      <c r="A11" s="423" t="s">
        <v>25</v>
      </c>
      <c r="B11" s="326" t="s">
        <v>344</v>
      </c>
      <c r="C11" s="326" t="s">
        <v>358</v>
      </c>
      <c r="D11" s="52" t="s">
        <v>57</v>
      </c>
      <c r="E11" s="203" t="s">
        <v>27</v>
      </c>
      <c r="F11" s="133" t="s">
        <v>102</v>
      </c>
    </row>
    <row r="12" spans="1:6" ht="14" customHeight="1" thickBot="1">
      <c r="A12" s="424"/>
      <c r="B12" s="327"/>
      <c r="C12" s="327"/>
      <c r="D12" s="185" t="s">
        <v>65</v>
      </c>
      <c r="E12" s="134" t="s">
        <v>356</v>
      </c>
      <c r="F12" s="133" t="s">
        <v>71</v>
      </c>
    </row>
    <row r="13" spans="1:6" ht="14" customHeight="1" thickBot="1">
      <c r="A13" s="425"/>
      <c r="B13" s="327"/>
      <c r="C13" s="327"/>
      <c r="D13" s="146" t="s">
        <v>180</v>
      </c>
      <c r="E13" s="134" t="s">
        <v>143</v>
      </c>
      <c r="F13" s="224"/>
    </row>
    <row r="14" spans="1:6" ht="14" customHeight="1" thickBot="1">
      <c r="A14" s="186"/>
      <c r="B14" s="327"/>
      <c r="C14" s="327"/>
      <c r="D14" s="146" t="s">
        <v>182</v>
      </c>
      <c r="E14" s="187" t="s">
        <v>352</v>
      </c>
      <c r="F14" s="133" t="s">
        <v>102</v>
      </c>
    </row>
    <row r="15" spans="1:6" ht="14" customHeight="1" thickBot="1">
      <c r="A15" s="44"/>
      <c r="B15" s="330"/>
      <c r="C15" s="330"/>
      <c r="D15" s="146" t="s">
        <v>16</v>
      </c>
      <c r="E15" s="187" t="s">
        <v>70</v>
      </c>
      <c r="F15" s="133" t="s">
        <v>102</v>
      </c>
    </row>
    <row r="16" spans="1:6" ht="14" customHeight="1" thickBot="1">
      <c r="A16" s="367" t="s">
        <v>29</v>
      </c>
      <c r="B16" s="328" t="s">
        <v>9</v>
      </c>
      <c r="C16" s="328" t="s">
        <v>6</v>
      </c>
      <c r="D16" s="324" t="s">
        <v>32</v>
      </c>
      <c r="E16" s="119" t="s">
        <v>355</v>
      </c>
      <c r="F16" s="132" t="s">
        <v>354</v>
      </c>
    </row>
    <row r="17" spans="1:6" ht="14" customHeight="1" thickBot="1">
      <c r="A17" s="368"/>
      <c r="B17" s="329"/>
      <c r="C17" s="329"/>
      <c r="D17" s="418"/>
      <c r="E17" s="119" t="s">
        <v>357</v>
      </c>
      <c r="F17" s="132" t="s">
        <v>108</v>
      </c>
    </row>
    <row r="18" spans="1:6" ht="14" customHeight="1" thickBot="1">
      <c r="A18" s="383" t="s">
        <v>56</v>
      </c>
      <c r="B18" s="350" t="s">
        <v>10</v>
      </c>
      <c r="C18" s="350" t="s">
        <v>503</v>
      </c>
      <c r="D18" s="419" t="s">
        <v>62</v>
      </c>
      <c r="E18" s="138" t="s">
        <v>27</v>
      </c>
      <c r="F18" s="133" t="s">
        <v>102</v>
      </c>
    </row>
    <row r="19" spans="1:6" ht="14" customHeight="1" thickBot="1">
      <c r="A19" s="372"/>
      <c r="B19" s="351"/>
      <c r="C19" s="351"/>
      <c r="D19" s="420"/>
      <c r="E19" s="138" t="s">
        <v>144</v>
      </c>
      <c r="F19" s="133" t="s">
        <v>102</v>
      </c>
    </row>
    <row r="20" spans="1:6" ht="14" customHeight="1" thickBot="1">
      <c r="A20" s="373"/>
      <c r="B20" s="384"/>
      <c r="C20" s="384"/>
      <c r="D20" s="420"/>
      <c r="E20" s="138" t="s">
        <v>23</v>
      </c>
      <c r="F20" s="133" t="s">
        <v>309</v>
      </c>
    </row>
    <row r="21" spans="1:6" ht="14" customHeight="1" thickBot="1">
      <c r="A21" s="428" t="s">
        <v>422</v>
      </c>
      <c r="B21" s="328" t="s">
        <v>11</v>
      </c>
      <c r="C21" s="392" t="s">
        <v>502</v>
      </c>
      <c r="D21" s="117" t="s">
        <v>57</v>
      </c>
      <c r="E21" s="137" t="s">
        <v>27</v>
      </c>
      <c r="F21" s="132" t="s">
        <v>313</v>
      </c>
    </row>
    <row r="22" spans="1:6" ht="14" customHeight="1" thickBot="1">
      <c r="A22" s="414"/>
      <c r="B22" s="353"/>
      <c r="C22" s="393"/>
      <c r="D22" s="183" t="s">
        <v>65</v>
      </c>
      <c r="E22" s="119" t="s">
        <v>71</v>
      </c>
      <c r="F22" s="132" t="s">
        <v>102</v>
      </c>
    </row>
    <row r="23" spans="1:6" ht="16" thickBot="1">
      <c r="A23" s="414"/>
      <c r="B23" s="353"/>
      <c r="C23" s="393"/>
      <c r="D23" s="117" t="s">
        <v>180</v>
      </c>
      <c r="E23" s="119" t="s">
        <v>143</v>
      </c>
      <c r="F23" s="132" t="s">
        <v>102</v>
      </c>
    </row>
    <row r="24" spans="1:6" ht="16" thickBot="1">
      <c r="A24" s="414"/>
      <c r="B24" s="353"/>
      <c r="C24" s="393"/>
      <c r="D24" s="152" t="s">
        <v>182</v>
      </c>
      <c r="E24" s="119" t="s">
        <v>142</v>
      </c>
      <c r="F24" s="132" t="s">
        <v>102</v>
      </c>
    </row>
    <row r="25" spans="1:6" ht="16" thickBot="1">
      <c r="A25" s="415"/>
      <c r="B25" s="329"/>
      <c r="C25" s="394"/>
      <c r="D25" s="117" t="s">
        <v>16</v>
      </c>
      <c r="E25" s="188" t="s">
        <v>70</v>
      </c>
      <c r="F25" s="132" t="s">
        <v>102</v>
      </c>
    </row>
    <row r="26" spans="1:6" ht="16" thickBot="1">
      <c r="A26" s="413" t="s">
        <v>30</v>
      </c>
      <c r="B26" s="429" t="s">
        <v>360</v>
      </c>
      <c r="C26" s="374" t="s">
        <v>12</v>
      </c>
      <c r="D26" s="146" t="s">
        <v>57</v>
      </c>
      <c r="E26" s="181" t="s">
        <v>178</v>
      </c>
      <c r="F26" s="236" t="s">
        <v>27</v>
      </c>
    </row>
    <row r="27" spans="1:6" ht="16" thickBot="1">
      <c r="A27" s="409"/>
      <c r="B27" s="430"/>
      <c r="C27" s="323"/>
      <c r="D27" s="255" t="s">
        <v>65</v>
      </c>
      <c r="E27" s="181" t="s">
        <v>292</v>
      </c>
      <c r="F27" s="236" t="s">
        <v>102</v>
      </c>
    </row>
    <row r="28" spans="1:6" ht="16" thickBot="1">
      <c r="A28" s="409"/>
      <c r="B28" s="430"/>
      <c r="C28" s="323"/>
      <c r="D28" s="146" t="s">
        <v>180</v>
      </c>
      <c r="E28" s="181" t="s">
        <v>143</v>
      </c>
      <c r="F28" s="236" t="s">
        <v>102</v>
      </c>
    </row>
    <row r="29" spans="1:6" ht="16" thickBot="1">
      <c r="A29" s="409"/>
      <c r="B29" s="430"/>
      <c r="C29" s="323"/>
      <c r="D29" s="252" t="s">
        <v>182</v>
      </c>
      <c r="E29" s="235" t="s">
        <v>142</v>
      </c>
      <c r="F29" s="243" t="s">
        <v>102</v>
      </c>
    </row>
    <row r="30" spans="1:6" ht="16" thickBot="1">
      <c r="A30" s="432"/>
      <c r="B30" s="431"/>
      <c r="C30" s="375"/>
      <c r="D30" s="146" t="s">
        <v>16</v>
      </c>
      <c r="E30" s="256" t="s">
        <v>102</v>
      </c>
      <c r="F30" s="243" t="s">
        <v>102</v>
      </c>
    </row>
    <row r="31" spans="1:6" ht="15" customHeight="1" thickBot="1">
      <c r="A31" s="414" t="s">
        <v>345</v>
      </c>
      <c r="B31" s="318" t="s">
        <v>50</v>
      </c>
      <c r="C31" s="318" t="s">
        <v>12</v>
      </c>
      <c r="D31" s="426" t="s">
        <v>32</v>
      </c>
      <c r="E31" s="119" t="s">
        <v>71</v>
      </c>
      <c r="F31" s="132" t="s">
        <v>102</v>
      </c>
    </row>
    <row r="32" spans="1:6" ht="16" thickBot="1">
      <c r="A32" s="414"/>
      <c r="B32" s="318"/>
      <c r="C32" s="318"/>
      <c r="D32" s="427"/>
      <c r="E32" s="119" t="s">
        <v>363</v>
      </c>
      <c r="F32" s="132" t="s">
        <v>102</v>
      </c>
    </row>
    <row r="33" spans="1:7" ht="16" thickBot="1">
      <c r="A33" s="378" t="s">
        <v>31</v>
      </c>
      <c r="B33" s="433" t="s">
        <v>50</v>
      </c>
      <c r="C33" s="435" t="s">
        <v>6</v>
      </c>
      <c r="D33" s="421" t="s">
        <v>32</v>
      </c>
      <c r="E33" s="235" t="s">
        <v>108</v>
      </c>
      <c r="F33" s="240" t="s">
        <v>143</v>
      </c>
    </row>
    <row r="34" spans="1:7" ht="16" thickBot="1">
      <c r="A34" s="310"/>
      <c r="B34" s="434"/>
      <c r="C34" s="436"/>
      <c r="D34" s="422"/>
      <c r="E34" s="241" t="s">
        <v>264</v>
      </c>
      <c r="F34" s="257" t="s">
        <v>71</v>
      </c>
    </row>
    <row r="36" spans="1:7">
      <c r="A36" s="150" t="s">
        <v>547</v>
      </c>
      <c r="E36" s="140"/>
      <c r="F36" s="98"/>
    </row>
    <row r="37" spans="1:7">
      <c r="A37" s="150" t="s">
        <v>544</v>
      </c>
    </row>
    <row r="38" spans="1:7">
      <c r="A38"/>
    </row>
    <row r="39" spans="1:7">
      <c r="A39"/>
    </row>
    <row r="40" spans="1:7">
      <c r="A40"/>
      <c r="G40" s="53"/>
    </row>
    <row r="41" spans="1:7">
      <c r="A41"/>
    </row>
    <row r="42" spans="1:7">
      <c r="A42"/>
    </row>
    <row r="43" spans="1:7" s="44" customFormat="1">
      <c r="A43"/>
      <c r="B43"/>
      <c r="C43"/>
      <c r="D43"/>
      <c r="E43"/>
      <c r="F43"/>
      <c r="G43"/>
    </row>
    <row r="44" spans="1:7" ht="14" customHeight="1">
      <c r="A44"/>
    </row>
    <row r="45" spans="1:7">
      <c r="A45"/>
    </row>
    <row r="46" spans="1:7">
      <c r="A46"/>
    </row>
    <row r="47" spans="1:7">
      <c r="A47"/>
    </row>
    <row r="48" spans="1:7">
      <c r="A48"/>
    </row>
    <row r="49" spans="1:5">
      <c r="A49"/>
    </row>
    <row r="50" spans="1:5">
      <c r="A50" s="18"/>
      <c r="B50" s="3"/>
      <c r="C50" s="3"/>
      <c r="D50" s="16"/>
      <c r="E50" s="16"/>
    </row>
    <row r="51" spans="1:5">
      <c r="A51" s="18"/>
      <c r="B51" s="3"/>
      <c r="C51" s="3"/>
      <c r="D51" s="16"/>
      <c r="E51" s="16"/>
    </row>
    <row r="52" spans="1:5">
      <c r="A52" s="18"/>
      <c r="B52" s="3"/>
      <c r="C52" s="3"/>
      <c r="D52" s="20"/>
      <c r="E52" s="16"/>
    </row>
    <row r="53" spans="1:5">
      <c r="A53" s="18"/>
      <c r="B53" s="3"/>
      <c r="C53" s="3"/>
      <c r="D53" s="20"/>
      <c r="E53" s="16"/>
    </row>
    <row r="54" spans="1:5">
      <c r="A54" s="18"/>
      <c r="B54" s="3"/>
      <c r="C54" s="3"/>
      <c r="D54" s="19"/>
      <c r="E54" s="16"/>
    </row>
    <row r="55" spans="1:5">
      <c r="A55" s="18"/>
      <c r="B55" s="3"/>
      <c r="C55" s="3"/>
      <c r="D55" s="19"/>
      <c r="E55" s="16"/>
    </row>
    <row r="56" spans="1:5">
      <c r="A56" s="18"/>
      <c r="B56" s="3"/>
      <c r="C56" s="3"/>
      <c r="D56" s="19"/>
      <c r="E56" s="16"/>
    </row>
    <row r="57" spans="1:5">
      <c r="A57" s="18"/>
      <c r="B57" s="16"/>
      <c r="C57" s="16"/>
      <c r="D57" s="19"/>
      <c r="E57" s="16"/>
    </row>
    <row r="58" spans="1:5">
      <c r="A58" s="18"/>
      <c r="B58" s="16"/>
      <c r="C58" s="16"/>
      <c r="D58" s="19"/>
      <c r="E58" s="16"/>
    </row>
    <row r="59" spans="1:5">
      <c r="A59" s="3"/>
      <c r="B59" s="3"/>
      <c r="C59" s="3"/>
      <c r="D59" s="21"/>
      <c r="E59" s="16"/>
    </row>
    <row r="60" spans="1:5">
      <c r="A60" s="3"/>
      <c r="B60" s="3"/>
      <c r="C60" s="3"/>
      <c r="D60" s="21"/>
      <c r="E60" s="16"/>
    </row>
    <row r="61" spans="1:5">
      <c r="A61" s="30"/>
      <c r="B61" s="16"/>
      <c r="C61" s="16"/>
      <c r="D61" s="16"/>
      <c r="E61" s="16"/>
    </row>
  </sheetData>
  <mergeCells count="30">
    <mergeCell ref="A26:A30"/>
    <mergeCell ref="B11:B15"/>
    <mergeCell ref="A33:A34"/>
    <mergeCell ref="B33:B34"/>
    <mergeCell ref="C33:C34"/>
    <mergeCell ref="C11:C15"/>
    <mergeCell ref="B2:E2"/>
    <mergeCell ref="A1:F1"/>
    <mergeCell ref="D33:D34"/>
    <mergeCell ref="A11:A13"/>
    <mergeCell ref="A31:A32"/>
    <mergeCell ref="B31:B32"/>
    <mergeCell ref="C31:C32"/>
    <mergeCell ref="D31:D32"/>
    <mergeCell ref="A21:A25"/>
    <mergeCell ref="B21:B25"/>
    <mergeCell ref="C21:C25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0"/>
  <sheetViews>
    <sheetView zoomScale="120" zoomScaleNormal="120" zoomScalePageLayoutView="150" workbookViewId="0">
      <selection activeCell="A27" sqref="A27"/>
    </sheetView>
  </sheetViews>
  <sheetFormatPr baseColWidth="10" defaultColWidth="8.6640625" defaultRowHeight="15"/>
  <cols>
    <col min="1" max="1" width="26.83203125" style="172" bestFit="1" customWidth="1"/>
    <col min="2" max="2" width="16.5" style="44" bestFit="1" customWidth="1"/>
    <col min="3" max="3" width="11.5" style="44" bestFit="1" customWidth="1"/>
    <col min="4" max="4" width="26.6640625" style="44" bestFit="1" customWidth="1"/>
    <col min="5" max="5" width="30.33203125" style="44" customWidth="1"/>
    <col min="6" max="6" width="17" style="44" bestFit="1" customWidth="1"/>
    <col min="7" max="11" width="8.6640625" style="44"/>
    <col min="12" max="13" width="8.6640625" style="44" customWidth="1"/>
    <col min="14" max="16384" width="8.6640625" style="44"/>
  </cols>
  <sheetData>
    <row r="1" spans="1:14" ht="21">
      <c r="A1" s="332" t="s">
        <v>7</v>
      </c>
      <c r="B1" s="332"/>
      <c r="C1" s="332"/>
      <c r="D1" s="332"/>
      <c r="E1" s="332"/>
      <c r="F1" s="332"/>
    </row>
    <row r="2" spans="1:14" ht="21">
      <c r="A2" s="162" t="s">
        <v>8</v>
      </c>
      <c r="B2" s="189" t="str">
        <f>Administration!A14</f>
        <v>A&amp;R, Counseling, Student Life &amp; Support, EOPS &amp; Student Health Ctr</v>
      </c>
      <c r="C2" s="189"/>
      <c r="D2" s="189"/>
      <c r="E2" s="189"/>
      <c r="F2" s="44" t="str">
        <f>Administration!B14</f>
        <v>Khushnur Dadabhoy</v>
      </c>
    </row>
    <row r="3" spans="1:14" ht="16" thickBot="1"/>
    <row r="4" spans="1:14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  <c r="J4" s="175"/>
      <c r="K4" s="175"/>
      <c r="L4" s="175"/>
      <c r="M4" s="175"/>
      <c r="N4" s="175"/>
    </row>
    <row r="5" spans="1:14" ht="8.25" customHeight="1" thickBot="1">
      <c r="A5" s="173"/>
      <c r="B5" s="165"/>
      <c r="C5" s="165"/>
      <c r="D5" s="166"/>
      <c r="E5" s="167"/>
      <c r="F5" s="168"/>
      <c r="J5" s="176"/>
      <c r="K5" s="176"/>
      <c r="L5" s="176"/>
      <c r="M5" s="176"/>
      <c r="N5" s="176"/>
    </row>
    <row r="6" spans="1:14" ht="14" customHeight="1" thickBot="1">
      <c r="A6" s="367" t="s">
        <v>491</v>
      </c>
      <c r="B6" s="328" t="s">
        <v>5</v>
      </c>
      <c r="C6" s="328" t="s">
        <v>6</v>
      </c>
      <c r="D6" s="113" t="s">
        <v>296</v>
      </c>
      <c r="E6" s="206" t="s">
        <v>286</v>
      </c>
      <c r="F6" s="222" t="s">
        <v>400</v>
      </c>
      <c r="J6" s="177"/>
      <c r="K6" s="177"/>
      <c r="L6" s="177"/>
      <c r="M6" s="178"/>
      <c r="N6" s="176"/>
    </row>
    <row r="7" spans="1:14" ht="14" customHeight="1" thickBot="1">
      <c r="A7" s="371"/>
      <c r="B7" s="353"/>
      <c r="C7" s="353"/>
      <c r="D7" s="113" t="s">
        <v>353</v>
      </c>
      <c r="E7" s="205" t="s">
        <v>385</v>
      </c>
      <c r="F7" s="142" t="s">
        <v>174</v>
      </c>
      <c r="I7" s="326"/>
      <c r="J7" s="177"/>
      <c r="K7" s="177"/>
      <c r="L7" s="177"/>
      <c r="M7" s="178"/>
      <c r="N7" s="176"/>
    </row>
    <row r="8" spans="1:14" ht="14" customHeight="1" thickBot="1">
      <c r="A8" s="368"/>
      <c r="B8" s="329"/>
      <c r="C8" s="329"/>
      <c r="D8" s="113" t="s">
        <v>21</v>
      </c>
      <c r="E8" s="137" t="s">
        <v>185</v>
      </c>
      <c r="F8" s="132" t="s">
        <v>63</v>
      </c>
      <c r="I8" s="327"/>
      <c r="J8" s="177"/>
      <c r="K8" s="177"/>
      <c r="L8" s="177"/>
      <c r="M8" s="178"/>
      <c r="N8" s="176"/>
    </row>
    <row r="9" spans="1:14" ht="14" customHeight="1" thickBot="1">
      <c r="A9" s="372" t="s">
        <v>25</v>
      </c>
      <c r="B9" s="327" t="s">
        <v>344</v>
      </c>
      <c r="C9" s="327" t="s">
        <v>359</v>
      </c>
      <c r="E9" s="134" t="s">
        <v>102</v>
      </c>
      <c r="F9" s="133" t="s">
        <v>102</v>
      </c>
      <c r="J9" s="177"/>
      <c r="K9" s="177"/>
      <c r="L9" s="177"/>
      <c r="M9" s="178"/>
      <c r="N9" s="176"/>
    </row>
    <row r="10" spans="1:14" ht="14" customHeight="1" thickBot="1">
      <c r="A10" s="373"/>
      <c r="B10" s="330"/>
      <c r="C10" s="330"/>
      <c r="D10" s="44" t="s">
        <v>21</v>
      </c>
      <c r="E10" s="190" t="s">
        <v>63</v>
      </c>
      <c r="F10" s="133" t="s">
        <v>102</v>
      </c>
      <c r="J10" s="177"/>
      <c r="K10" s="177"/>
      <c r="L10" s="177"/>
      <c r="M10" s="178"/>
      <c r="N10" s="176"/>
    </row>
    <row r="11" spans="1:14" ht="14" customHeight="1" thickBot="1">
      <c r="A11" s="367" t="s">
        <v>29</v>
      </c>
      <c r="B11" s="328" t="s">
        <v>9</v>
      </c>
      <c r="C11" s="328" t="s">
        <v>6</v>
      </c>
      <c r="D11" s="403" t="s">
        <v>32</v>
      </c>
      <c r="E11" s="119" t="s">
        <v>382</v>
      </c>
      <c r="F11" s="132" t="s">
        <v>371</v>
      </c>
      <c r="J11" s="177"/>
      <c r="K11" s="177"/>
      <c r="L11" s="177"/>
      <c r="M11" s="178"/>
      <c r="N11" s="176"/>
    </row>
    <row r="12" spans="1:14" ht="14" customHeight="1" thickBot="1">
      <c r="A12" s="368"/>
      <c r="B12" s="329"/>
      <c r="C12" s="329"/>
      <c r="D12" s="404"/>
      <c r="E12" s="298" t="s">
        <v>533</v>
      </c>
      <c r="F12" s="132" t="s">
        <v>102</v>
      </c>
      <c r="J12" s="177"/>
      <c r="K12" s="177"/>
      <c r="L12" s="177"/>
      <c r="M12" s="178"/>
      <c r="N12" s="176"/>
    </row>
    <row r="13" spans="1:14" ht="14" customHeight="1" thickBot="1">
      <c r="A13" s="383" t="s">
        <v>56</v>
      </c>
      <c r="B13" s="350" t="s">
        <v>10</v>
      </c>
      <c r="C13" s="350" t="s">
        <v>503</v>
      </c>
      <c r="D13" s="347" t="s">
        <v>62</v>
      </c>
      <c r="E13" s="198" t="s">
        <v>398</v>
      </c>
      <c r="F13" s="133" t="s">
        <v>102</v>
      </c>
      <c r="J13" s="177"/>
      <c r="K13" s="177"/>
      <c r="L13" s="177"/>
      <c r="M13" s="178"/>
      <c r="N13" s="176"/>
    </row>
    <row r="14" spans="1:14" ht="14" customHeight="1" thickBot="1">
      <c r="A14" s="372"/>
      <c r="B14" s="351"/>
      <c r="C14" s="351"/>
      <c r="D14" s="348"/>
      <c r="E14" s="198" t="s">
        <v>58</v>
      </c>
      <c r="F14" s="133" t="s">
        <v>102</v>
      </c>
      <c r="J14" s="177"/>
      <c r="K14" s="177"/>
      <c r="L14" s="177"/>
      <c r="M14" s="178"/>
      <c r="N14" s="176"/>
    </row>
    <row r="15" spans="1:14" ht="14" customHeight="1" thickBot="1">
      <c r="A15" s="373"/>
      <c r="B15" s="384"/>
      <c r="C15" s="384"/>
      <c r="D15" s="349"/>
      <c r="E15" s="198" t="s">
        <v>394</v>
      </c>
      <c r="F15" s="133" t="s">
        <v>102</v>
      </c>
      <c r="J15" s="177"/>
      <c r="K15" s="177"/>
      <c r="L15" s="177"/>
      <c r="M15" s="178"/>
      <c r="N15" s="176"/>
    </row>
    <row r="16" spans="1:14" ht="14" customHeight="1" thickBot="1">
      <c r="A16" s="367" t="s">
        <v>422</v>
      </c>
      <c r="B16" s="328" t="s">
        <v>11</v>
      </c>
      <c r="C16" s="161"/>
      <c r="D16" s="113" t="s">
        <v>296</v>
      </c>
      <c r="E16" s="191" t="s">
        <v>286</v>
      </c>
      <c r="F16" s="132" t="s">
        <v>289</v>
      </c>
      <c r="J16" s="177"/>
      <c r="K16" s="177"/>
      <c r="L16" s="177"/>
      <c r="M16" s="178"/>
      <c r="N16" s="176"/>
    </row>
    <row r="17" spans="1:14" ht="14" customHeight="1" thickBot="1">
      <c r="A17" s="371"/>
      <c r="B17" s="353"/>
      <c r="C17" s="159" t="s">
        <v>502</v>
      </c>
      <c r="D17" s="113" t="s">
        <v>353</v>
      </c>
      <c r="E17" s="227" t="s">
        <v>385</v>
      </c>
      <c r="F17" s="184" t="s">
        <v>102</v>
      </c>
      <c r="J17" s="177"/>
      <c r="K17" s="177"/>
      <c r="L17" s="177"/>
      <c r="M17" s="178"/>
      <c r="N17" s="176"/>
    </row>
    <row r="18" spans="1:14" ht="14" customHeight="1" thickBot="1">
      <c r="A18" s="368"/>
      <c r="B18" s="353"/>
      <c r="C18" s="159"/>
      <c r="D18" s="113" t="s">
        <v>21</v>
      </c>
      <c r="E18" s="206" t="s">
        <v>63</v>
      </c>
      <c r="F18" s="184"/>
      <c r="J18" s="177"/>
      <c r="K18" s="177"/>
      <c r="L18" s="177"/>
      <c r="M18" s="178"/>
      <c r="N18" s="176"/>
    </row>
    <row r="19" spans="1:14" ht="14" customHeight="1" thickBot="1">
      <c r="A19" s="409" t="s">
        <v>30</v>
      </c>
      <c r="B19" s="437" t="s">
        <v>360</v>
      </c>
      <c r="C19" s="438" t="s">
        <v>12</v>
      </c>
      <c r="D19" s="143" t="s">
        <v>296</v>
      </c>
      <c r="E19" s="171" t="s">
        <v>286</v>
      </c>
      <c r="F19" s="69" t="s">
        <v>381</v>
      </c>
      <c r="J19" s="176"/>
      <c r="K19" s="176"/>
      <c r="L19" s="176"/>
      <c r="M19" s="178"/>
      <c r="N19" s="176"/>
    </row>
    <row r="20" spans="1:14" ht="14" customHeight="1" thickBot="1">
      <c r="A20" s="409"/>
      <c r="B20" s="437"/>
      <c r="C20" s="438"/>
      <c r="D20" s="143" t="s">
        <v>353</v>
      </c>
      <c r="E20" s="235" t="s">
        <v>385</v>
      </c>
      <c r="F20" s="243" t="s">
        <v>102</v>
      </c>
      <c r="J20" s="177"/>
      <c r="K20" s="177"/>
      <c r="L20" s="177"/>
      <c r="M20" s="180"/>
      <c r="N20" s="176"/>
    </row>
    <row r="21" spans="1:14" ht="14" customHeight="1" thickBot="1">
      <c r="A21" s="409"/>
      <c r="B21" s="437"/>
      <c r="C21" s="438"/>
      <c r="D21" s="244" t="s">
        <v>21</v>
      </c>
      <c r="E21" s="245" t="s">
        <v>361</v>
      </c>
      <c r="F21" s="243" t="s">
        <v>102</v>
      </c>
      <c r="J21" s="177"/>
      <c r="K21" s="177"/>
      <c r="L21" s="177"/>
      <c r="M21" s="180"/>
      <c r="N21" s="176"/>
    </row>
    <row r="22" spans="1:14" ht="16" thickBot="1">
      <c r="A22" s="405" t="s">
        <v>345</v>
      </c>
      <c r="B22" s="441" t="s">
        <v>50</v>
      </c>
      <c r="C22" s="365" t="s">
        <v>12</v>
      </c>
      <c r="D22" s="439" t="s">
        <v>32</v>
      </c>
      <c r="E22" s="119" t="s">
        <v>59</v>
      </c>
      <c r="F22" s="132"/>
    </row>
    <row r="23" spans="1:14" ht="16" thickBot="1">
      <c r="A23" s="406"/>
      <c r="B23" s="442"/>
      <c r="C23" s="366"/>
      <c r="D23" s="440"/>
      <c r="E23" s="201" t="s">
        <v>371</v>
      </c>
      <c r="F23" s="132" t="s">
        <v>102</v>
      </c>
    </row>
    <row r="24" spans="1:14" ht="16" thickBot="1">
      <c r="A24" s="409" t="s">
        <v>31</v>
      </c>
      <c r="B24" s="437" t="s">
        <v>50</v>
      </c>
      <c r="C24" s="397" t="s">
        <v>6</v>
      </c>
      <c r="D24" s="411" t="s">
        <v>32</v>
      </c>
      <c r="E24" s="181" t="s">
        <v>504</v>
      </c>
      <c r="F24" s="246"/>
    </row>
    <row r="25" spans="1:14" ht="16" thickBot="1">
      <c r="A25" s="410"/>
      <c r="B25" s="396"/>
      <c r="C25" s="355"/>
      <c r="D25" s="443"/>
      <c r="E25" s="247" t="s">
        <v>399</v>
      </c>
      <c r="F25" s="248"/>
    </row>
    <row r="26" spans="1:14">
      <c r="A26"/>
      <c r="B26"/>
      <c r="C26"/>
      <c r="D26"/>
    </row>
    <row r="27" spans="1:14">
      <c r="A27" s="150" t="s">
        <v>547</v>
      </c>
      <c r="B27"/>
      <c r="C27"/>
      <c r="D27"/>
      <c r="E27" s="140"/>
      <c r="F27" s="140"/>
    </row>
    <row r="28" spans="1:14">
      <c r="A28" s="150" t="s">
        <v>544</v>
      </c>
      <c r="B28"/>
      <c r="C28"/>
      <c r="D28"/>
      <c r="E28"/>
      <c r="F28"/>
    </row>
    <row r="29" spans="1:14">
      <c r="A29"/>
      <c r="B29"/>
      <c r="C29"/>
      <c r="D29"/>
      <c r="E29"/>
      <c r="F29"/>
    </row>
    <row r="30" spans="1:14">
      <c r="A30"/>
      <c r="B30"/>
      <c r="C30"/>
      <c r="D30"/>
      <c r="E30"/>
      <c r="F30"/>
      <c r="G30"/>
    </row>
    <row r="31" spans="1:14">
      <c r="A31"/>
      <c r="B31"/>
      <c r="C31"/>
      <c r="D31"/>
      <c r="E31"/>
      <c r="F31"/>
      <c r="G31"/>
    </row>
    <row r="32" spans="1:14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 ht="14" customHeight="1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</row>
  </sheetData>
  <mergeCells count="29">
    <mergeCell ref="A1:F1"/>
    <mergeCell ref="A22:A23"/>
    <mergeCell ref="B22:B23"/>
    <mergeCell ref="C22:C23"/>
    <mergeCell ref="A24:A25"/>
    <mergeCell ref="B24:B25"/>
    <mergeCell ref="C24:C25"/>
    <mergeCell ref="D24:D25"/>
    <mergeCell ref="D11:D12"/>
    <mergeCell ref="A13:A15"/>
    <mergeCell ref="B13:B15"/>
    <mergeCell ref="A11:A12"/>
    <mergeCell ref="B11:B12"/>
    <mergeCell ref="C11:C12"/>
    <mergeCell ref="C13:C15"/>
    <mergeCell ref="D13:D15"/>
    <mergeCell ref="D22:D23"/>
    <mergeCell ref="A19:A21"/>
    <mergeCell ref="A6:A8"/>
    <mergeCell ref="A9:A10"/>
    <mergeCell ref="B6:B8"/>
    <mergeCell ref="B9:B10"/>
    <mergeCell ref="B16:B18"/>
    <mergeCell ref="A16:A18"/>
    <mergeCell ref="I7:I8"/>
    <mergeCell ref="B19:B21"/>
    <mergeCell ref="C6:C8"/>
    <mergeCell ref="C9:C10"/>
    <mergeCell ref="C19:C2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4"/>
  <sheetViews>
    <sheetView topLeftCell="A6" zoomScale="120" zoomScaleNormal="120" zoomScalePageLayoutView="150" workbookViewId="0">
      <selection activeCell="A30" sqref="A30"/>
    </sheetView>
  </sheetViews>
  <sheetFormatPr baseColWidth="10" defaultColWidth="8.6640625" defaultRowHeight="15"/>
  <cols>
    <col min="1" max="1" width="26.83203125" style="172" bestFit="1" customWidth="1"/>
    <col min="2" max="2" width="16.5" style="44" bestFit="1" customWidth="1"/>
    <col min="3" max="3" width="11.5" style="44" bestFit="1" customWidth="1"/>
    <col min="4" max="4" width="35" style="44" bestFit="1" customWidth="1"/>
    <col min="5" max="5" width="23.6640625" style="44" bestFit="1" customWidth="1"/>
    <col min="6" max="6" width="19.33203125" style="44" customWidth="1"/>
    <col min="7" max="16384" width="8.6640625" style="44"/>
  </cols>
  <sheetData>
    <row r="1" spans="1:8" ht="21">
      <c r="A1" s="332" t="s">
        <v>7</v>
      </c>
      <c r="B1" s="332"/>
      <c r="C1" s="332"/>
      <c r="D1" s="332"/>
      <c r="E1" s="332"/>
      <c r="F1" s="332"/>
    </row>
    <row r="2" spans="1:8" ht="21">
      <c r="A2" s="162" t="s">
        <v>8</v>
      </c>
      <c r="B2" s="331" t="str">
        <f>Administration!A15</f>
        <v>Arts, Media &amp; Communication Studies</v>
      </c>
      <c r="C2" s="331"/>
      <c r="D2" s="331"/>
      <c r="E2" s="331"/>
      <c r="F2" s="44" t="str">
        <f>Administration!B15</f>
        <v>Priscilla Mora</v>
      </c>
    </row>
    <row r="3" spans="1:8" ht="16" thickBot="1"/>
    <row r="4" spans="1:8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8" ht="8.25" customHeight="1" thickBot="1">
      <c r="A5" s="173"/>
      <c r="B5" s="165"/>
      <c r="C5" s="165"/>
      <c r="D5" s="166"/>
      <c r="E5" s="167"/>
      <c r="F5" s="168"/>
    </row>
    <row r="6" spans="1:8" ht="14" customHeight="1" thickBot="1">
      <c r="A6" s="367" t="s">
        <v>491</v>
      </c>
      <c r="B6" s="328" t="s">
        <v>5</v>
      </c>
      <c r="C6" s="328" t="s">
        <v>6</v>
      </c>
      <c r="D6" s="117" t="s">
        <v>332</v>
      </c>
      <c r="E6" s="206" t="s">
        <v>339</v>
      </c>
      <c r="F6" s="137" t="s">
        <v>333</v>
      </c>
    </row>
    <row r="7" spans="1:8" ht="14" customHeight="1" thickBot="1">
      <c r="A7" s="371"/>
      <c r="B7" s="353"/>
      <c r="C7" s="353"/>
      <c r="D7" s="117" t="s">
        <v>334</v>
      </c>
      <c r="E7" s="206" t="s">
        <v>336</v>
      </c>
      <c r="F7" s="201" t="s">
        <v>501</v>
      </c>
    </row>
    <row r="8" spans="1:8" ht="14" customHeight="1" thickBot="1">
      <c r="A8" s="371"/>
      <c r="B8" s="353"/>
      <c r="C8" s="353"/>
      <c r="D8" s="113" t="s">
        <v>294</v>
      </c>
      <c r="E8" s="119" t="s">
        <v>525</v>
      </c>
      <c r="F8" s="204" t="s">
        <v>373</v>
      </c>
    </row>
    <row r="9" spans="1:8" ht="14" customHeight="1" thickBot="1">
      <c r="A9" s="383" t="s">
        <v>25</v>
      </c>
      <c r="B9" s="326" t="s">
        <v>344</v>
      </c>
      <c r="C9" s="326" t="s">
        <v>358</v>
      </c>
      <c r="D9" s="44" t="s">
        <v>332</v>
      </c>
      <c r="E9" s="138" t="s">
        <v>333</v>
      </c>
      <c r="F9" s="133"/>
    </row>
    <row r="10" spans="1:8" ht="14" customHeight="1" thickBot="1">
      <c r="A10" s="372"/>
      <c r="B10" s="327"/>
      <c r="C10" s="327"/>
      <c r="D10" s="192" t="s">
        <v>334</v>
      </c>
      <c r="E10" s="195" t="s">
        <v>362</v>
      </c>
      <c r="F10" s="133" t="s">
        <v>102</v>
      </c>
    </row>
    <row r="11" spans="1:8" ht="14" customHeight="1" thickBot="1">
      <c r="A11" s="373"/>
      <c r="B11" s="330"/>
      <c r="C11" s="330"/>
      <c r="D11" s="193" t="s">
        <v>294</v>
      </c>
      <c r="E11" s="207" t="s">
        <v>279</v>
      </c>
      <c r="F11" s="199" t="s">
        <v>499</v>
      </c>
    </row>
    <row r="12" spans="1:8" ht="14" customHeight="1" thickBot="1">
      <c r="A12" s="367" t="s">
        <v>29</v>
      </c>
      <c r="B12" s="328" t="s">
        <v>9</v>
      </c>
      <c r="C12" s="328" t="s">
        <v>6</v>
      </c>
      <c r="D12" s="403" t="s">
        <v>32</v>
      </c>
      <c r="E12" s="119" t="s">
        <v>337</v>
      </c>
      <c r="F12" s="132" t="s">
        <v>377</v>
      </c>
    </row>
    <row r="13" spans="1:8" ht="14" customHeight="1" thickBot="1">
      <c r="A13" s="368"/>
      <c r="B13" s="329"/>
      <c r="C13" s="329"/>
      <c r="D13" s="404"/>
      <c r="E13" s="119" t="s">
        <v>346</v>
      </c>
      <c r="F13" s="132" t="s">
        <v>472</v>
      </c>
    </row>
    <row r="14" spans="1:8" ht="14" customHeight="1" thickBot="1">
      <c r="A14" s="383" t="s">
        <v>56</v>
      </c>
      <c r="B14" s="350" t="s">
        <v>10</v>
      </c>
      <c r="C14" s="350" t="s">
        <v>503</v>
      </c>
      <c r="D14" s="347" t="s">
        <v>145</v>
      </c>
      <c r="E14" s="138" t="s">
        <v>500</v>
      </c>
      <c r="F14" s="133" t="s">
        <v>102</v>
      </c>
    </row>
    <row r="15" spans="1:8" ht="14" customHeight="1" thickBot="1">
      <c r="A15" s="372"/>
      <c r="B15" s="351"/>
      <c r="C15" s="351"/>
      <c r="D15" s="348"/>
      <c r="E15" s="134" t="s">
        <v>305</v>
      </c>
      <c r="F15" s="133" t="s">
        <v>102</v>
      </c>
      <c r="H15" s="43"/>
    </row>
    <row r="16" spans="1:8" ht="14" customHeight="1" thickBot="1">
      <c r="A16" s="372"/>
      <c r="B16" s="351"/>
      <c r="C16" s="351"/>
      <c r="D16" s="348"/>
      <c r="E16" s="134" t="s">
        <v>28</v>
      </c>
      <c r="F16" s="133" t="s">
        <v>378</v>
      </c>
      <c r="H16" s="43"/>
    </row>
    <row r="17" spans="1:8" ht="14" customHeight="1" thickBot="1">
      <c r="A17" s="428" t="s">
        <v>422</v>
      </c>
      <c r="B17" s="328" t="s">
        <v>11</v>
      </c>
      <c r="C17" s="392" t="s">
        <v>502</v>
      </c>
      <c r="D17" s="117" t="s">
        <v>332</v>
      </c>
      <c r="E17" s="206" t="s">
        <v>333</v>
      </c>
      <c r="F17" s="132" t="s">
        <v>102</v>
      </c>
    </row>
    <row r="18" spans="1:8" ht="14" customHeight="1" thickBot="1">
      <c r="A18" s="414"/>
      <c r="B18" s="353"/>
      <c r="C18" s="393"/>
      <c r="D18" s="117" t="s">
        <v>334</v>
      </c>
      <c r="E18" s="206" t="s">
        <v>336</v>
      </c>
      <c r="F18" s="132" t="s">
        <v>102</v>
      </c>
    </row>
    <row r="19" spans="1:8" ht="17" thickBot="1">
      <c r="A19" s="414"/>
      <c r="B19" s="353"/>
      <c r="C19" s="393"/>
      <c r="D19" s="113" t="s">
        <v>294</v>
      </c>
      <c r="E19" s="206" t="s">
        <v>254</v>
      </c>
      <c r="F19" s="132" t="s">
        <v>335</v>
      </c>
    </row>
    <row r="20" spans="1:8" ht="16" thickBot="1">
      <c r="A20" s="446" t="s">
        <v>30</v>
      </c>
      <c r="B20" s="447" t="s">
        <v>360</v>
      </c>
      <c r="C20" s="448" t="s">
        <v>12</v>
      </c>
      <c r="D20" s="234" t="s">
        <v>332</v>
      </c>
      <c r="E20" s="235" t="s">
        <v>333</v>
      </c>
      <c r="F20" s="236" t="s">
        <v>102</v>
      </c>
    </row>
    <row r="21" spans="1:8" ht="16" thickBot="1">
      <c r="A21" s="446"/>
      <c r="B21" s="356"/>
      <c r="C21" s="449"/>
      <c r="D21" s="237" t="s">
        <v>334</v>
      </c>
      <c r="E21" s="235" t="s">
        <v>336</v>
      </c>
      <c r="F21" s="270"/>
    </row>
    <row r="22" spans="1:8" ht="16" thickBot="1">
      <c r="A22" s="446"/>
      <c r="B22" s="377"/>
      <c r="C22" s="450"/>
      <c r="D22" s="238" t="s">
        <v>294</v>
      </c>
      <c r="E22" s="235" t="s">
        <v>498</v>
      </c>
      <c r="F22" s="236" t="s">
        <v>373</v>
      </c>
    </row>
    <row r="23" spans="1:8" ht="16" thickBot="1">
      <c r="A23" s="405" t="s">
        <v>345</v>
      </c>
      <c r="B23" s="407" t="s">
        <v>50</v>
      </c>
      <c r="C23" s="365" t="s">
        <v>12</v>
      </c>
      <c r="D23" s="333" t="s">
        <v>32</v>
      </c>
      <c r="E23" s="239" t="s">
        <v>525</v>
      </c>
      <c r="F23" s="132"/>
    </row>
    <row r="24" spans="1:8" ht="16" thickBot="1">
      <c r="A24" s="406"/>
      <c r="B24" s="408"/>
      <c r="C24" s="366"/>
      <c r="D24" s="445"/>
      <c r="E24" s="299" t="s">
        <v>373</v>
      </c>
      <c r="F24" s="142" t="s">
        <v>102</v>
      </c>
      <c r="H24" s="42"/>
    </row>
    <row r="25" spans="1:8" ht="16" thickBot="1">
      <c r="A25" s="409" t="s">
        <v>31</v>
      </c>
      <c r="B25" s="356" t="s">
        <v>50</v>
      </c>
      <c r="C25" s="397" t="s">
        <v>6</v>
      </c>
      <c r="D25" s="395" t="s">
        <v>32</v>
      </c>
      <c r="E25" s="235" t="s">
        <v>338</v>
      </c>
      <c r="F25" s="240" t="s">
        <v>403</v>
      </c>
    </row>
    <row r="26" spans="1:8" ht="16" thickBot="1">
      <c r="A26" s="410"/>
      <c r="B26" s="357"/>
      <c r="C26" s="355"/>
      <c r="D26" s="444"/>
      <c r="E26" s="241" t="s">
        <v>339</v>
      </c>
      <c r="F26" s="242" t="s">
        <v>102</v>
      </c>
      <c r="H26" s="42"/>
    </row>
    <row r="28" spans="1:8">
      <c r="A28"/>
      <c r="B28"/>
      <c r="C28"/>
      <c r="D28"/>
      <c r="E28" s="140"/>
      <c r="F28" s="140"/>
    </row>
    <row r="29" spans="1:8">
      <c r="A29"/>
      <c r="B29"/>
      <c r="C29"/>
      <c r="D29"/>
      <c r="E29"/>
      <c r="F29"/>
      <c r="G29"/>
    </row>
    <row r="30" spans="1:8">
      <c r="A30" s="150" t="s">
        <v>547</v>
      </c>
      <c r="B30"/>
      <c r="C30"/>
      <c r="D30"/>
      <c r="E30"/>
      <c r="F30"/>
      <c r="G30"/>
    </row>
    <row r="31" spans="1:8">
      <c r="A31" s="150" t="s">
        <v>544</v>
      </c>
      <c r="B31"/>
      <c r="C31"/>
      <c r="D31"/>
      <c r="E31"/>
      <c r="F31"/>
    </row>
    <row r="32" spans="1:8">
      <c r="A32"/>
      <c r="B32"/>
      <c r="C32"/>
      <c r="D32"/>
      <c r="E32"/>
      <c r="F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 ht="14" customHeight="1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 s="160"/>
      <c r="B48" s="177"/>
      <c r="C48" s="177"/>
      <c r="D48" s="178"/>
      <c r="E48" s="176"/>
    </row>
    <row r="49" spans="1:5">
      <c r="A49" s="160"/>
      <c r="B49" s="177"/>
      <c r="C49" s="177"/>
      <c r="D49" s="178"/>
      <c r="E49" s="176"/>
    </row>
    <row r="50" spans="1:5">
      <c r="A50" s="160"/>
      <c r="B50" s="176"/>
      <c r="C50" s="176"/>
      <c r="D50" s="178"/>
      <c r="E50" s="176"/>
    </row>
    <row r="51" spans="1:5">
      <c r="A51" s="160"/>
      <c r="B51" s="176"/>
      <c r="C51" s="176"/>
      <c r="D51" s="178"/>
      <c r="E51" s="176"/>
    </row>
    <row r="52" spans="1:5">
      <c r="A52" s="177"/>
      <c r="B52" s="177"/>
      <c r="C52" s="177"/>
      <c r="D52" s="180"/>
      <c r="E52" s="176"/>
    </row>
    <row r="53" spans="1:5">
      <c r="A53" s="177"/>
      <c r="B53" s="177"/>
      <c r="C53" s="177"/>
      <c r="D53" s="180"/>
      <c r="E53" s="176"/>
    </row>
    <row r="54" spans="1:5">
      <c r="A54" s="52"/>
      <c r="B54" s="176"/>
      <c r="C54" s="176"/>
      <c r="D54" s="176"/>
      <c r="E54" s="176"/>
    </row>
  </sheetData>
  <mergeCells count="30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B20:B22"/>
    <mergeCell ref="C20:C22"/>
    <mergeCell ref="A17:A19"/>
    <mergeCell ref="B17:B19"/>
    <mergeCell ref="C17:C19"/>
    <mergeCell ref="D25:D26"/>
    <mergeCell ref="C25:C26"/>
    <mergeCell ref="B25:B26"/>
    <mergeCell ref="A25:A26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 Council</vt:lpstr>
      <vt:lpstr>Curriculum</vt:lpstr>
      <vt:lpstr>F-TCAP</vt:lpstr>
      <vt:lpstr>DE</vt:lpstr>
      <vt:lpstr>Integrated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2023-01-28T21:26:32Z</dcterms:modified>
</cp:coreProperties>
</file>